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J:\★★★収益事業アクティブ★★★\02_教室貸出\2025年度\10-2025更新用資料\各種書類\完成版\"/>
    </mc:Choice>
  </mc:AlternateContent>
  <xr:revisionPtr revIDLastSave="0" documentId="13_ncr:1_{DE771F5C-E078-4897-85E9-651FAFE1604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池袋.新座共通" sheetId="1" r:id="rId1"/>
    <sheet name="池袋 (企画室用)" sheetId="4" state="hidden" r:id="rId2"/>
    <sheet name="新座 (企画室用)" sheetId="6" state="hidden" r:id="rId3"/>
  </sheets>
  <definedNames>
    <definedName name="_xlnm.Print_Area" localSheetId="2">'新座 (企画室用)'!$A$1:$X$39</definedName>
    <definedName name="_xlnm.Print_Area" localSheetId="1">'池袋 (企画室用)'!$A$1:$X$39</definedName>
    <definedName name="_xlnm.Print_Area" localSheetId="0">池袋.新座共通!$A$1:$X$45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4" i="6" l="1"/>
  <c r="F33" i="6"/>
  <c r="F32" i="6"/>
  <c r="F29" i="6"/>
  <c r="B29" i="6"/>
  <c r="F28" i="6"/>
  <c r="B28" i="6"/>
  <c r="F27" i="6"/>
  <c r="B27" i="6"/>
  <c r="F26" i="6"/>
  <c r="B26" i="6"/>
  <c r="F25" i="6"/>
  <c r="B25" i="6"/>
  <c r="F24" i="6"/>
  <c r="B24" i="6"/>
  <c r="F23" i="6"/>
  <c r="B23" i="6"/>
  <c r="F22" i="6"/>
  <c r="B22" i="6"/>
  <c r="F21" i="6"/>
  <c r="B21" i="6"/>
  <c r="F20" i="6"/>
  <c r="B20" i="6"/>
  <c r="F19" i="6"/>
  <c r="B19" i="6"/>
  <c r="F18" i="6"/>
  <c r="B18" i="6"/>
  <c r="F17" i="6"/>
  <c r="B17" i="6"/>
  <c r="F16" i="6"/>
  <c r="B16" i="6"/>
  <c r="W13" i="6"/>
  <c r="T13" i="6"/>
  <c r="R13" i="6"/>
  <c r="P13" i="6"/>
  <c r="M13" i="6"/>
  <c r="K13" i="6"/>
  <c r="E13" i="6"/>
  <c r="T13" i="4"/>
  <c r="M13" i="4"/>
  <c r="B17" i="4"/>
  <c r="F17" i="4"/>
  <c r="B18" i="4"/>
  <c r="F18" i="4"/>
  <c r="B19" i="4"/>
  <c r="F19" i="4"/>
  <c r="B20" i="4"/>
  <c r="F20" i="4"/>
  <c r="B21" i="4"/>
  <c r="F21" i="4"/>
  <c r="B22" i="4"/>
  <c r="F22" i="4"/>
  <c r="B23" i="4"/>
  <c r="F23" i="4"/>
  <c r="B24" i="4"/>
  <c r="F24" i="4"/>
  <c r="B25" i="4"/>
  <c r="F25" i="4"/>
  <c r="B26" i="4"/>
  <c r="F26" i="4"/>
  <c r="B27" i="4"/>
  <c r="F27" i="4"/>
  <c r="B28" i="4"/>
  <c r="F28" i="4"/>
  <c r="B29" i="4"/>
  <c r="F29" i="4"/>
  <c r="F16" i="4"/>
  <c r="B16" i="4"/>
  <c r="E13" i="4"/>
  <c r="K13" i="4"/>
  <c r="P13" i="4"/>
  <c r="R13" i="4"/>
  <c r="W13" i="4"/>
  <c r="F32" i="4"/>
  <c r="F33" i="4"/>
  <c r="F34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鍜地　朋子</author>
    <author>小池　恵</author>
  </authors>
  <commentList>
    <comment ref="E18" authorId="0" shapeId="0" xr:uid="{EE7B2D72-E8F8-4ED7-88E4-101098003F41}">
      <text>
        <r>
          <rPr>
            <b/>
            <sz val="9"/>
            <color indexed="81"/>
            <rFont val="MS P ゴシック"/>
            <family val="3"/>
            <charset val="128"/>
          </rPr>
          <t>対応可能期間
打合せ…授業期間の月～金曜日　9:00～16:00
下見…授業日の昼休み　12:25～13:25</t>
        </r>
      </text>
    </comment>
    <comment ref="M18" authorId="1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ご希望時間をご記入ください。見学のみの場合は空欄としてください。</t>
        </r>
      </text>
    </comment>
    <comment ref="T18" authorId="1" shapeId="0" xr:uid="{00000000-0006-0000-0000-000002000000}">
      <text>
        <r>
          <rPr>
            <b/>
            <sz val="9"/>
            <color indexed="81"/>
            <rFont val="MS P ゴシック"/>
            <family val="3"/>
            <charset val="128"/>
          </rPr>
          <t>ご希望時間をご記入ください。打合せのみの時は空欄としてください</t>
        </r>
      </text>
    </comment>
    <comment ref="N21" authorId="0" shapeId="0" xr:uid="{13CA808D-1A35-49BA-A227-5B9C6391E509}">
      <text>
        <r>
          <rPr>
            <b/>
            <sz val="9"/>
            <color indexed="81"/>
            <rFont val="MS P ゴシック"/>
            <family val="3"/>
            <charset val="128"/>
          </rPr>
          <t>見学時に着用する名札・腕章等の画像を添付してください。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小池　恵</author>
  </authors>
  <commentList>
    <comment ref="M13" authorId="0" shapeId="0" xr:uid="{00000000-0006-0000-0100-000001000000}">
      <text>
        <r>
          <rPr>
            <b/>
            <sz val="9"/>
            <color indexed="81"/>
            <rFont val="MS P ゴシック"/>
            <family val="3"/>
            <charset val="128"/>
          </rPr>
          <t>ご希望時間をご記入ください。</t>
        </r>
      </text>
    </comment>
    <comment ref="T13" authorId="0" shapeId="0" xr:uid="{00000000-0006-0000-0100-000002000000}">
      <text>
        <r>
          <rPr>
            <b/>
            <sz val="9"/>
            <color indexed="81"/>
            <rFont val="MS P ゴシック"/>
            <family val="3"/>
            <charset val="128"/>
          </rPr>
          <t>ご希望時間をご記入ください。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小池　恵</author>
  </authors>
  <commentList>
    <comment ref="M13" authorId="0" shapeId="0" xr:uid="{00000000-0006-0000-0300-000001000000}">
      <text>
        <r>
          <rPr>
            <b/>
            <sz val="9"/>
            <color indexed="81"/>
            <rFont val="MS P ゴシック"/>
            <family val="3"/>
            <charset val="128"/>
          </rPr>
          <t>ご希望時間をご記入ください。</t>
        </r>
      </text>
    </comment>
    <comment ref="T13" authorId="0" shapeId="0" xr:uid="{00000000-0006-0000-0300-000002000000}">
      <text>
        <r>
          <rPr>
            <b/>
            <sz val="9"/>
            <color indexed="81"/>
            <rFont val="MS P ゴシック"/>
            <family val="3"/>
            <charset val="128"/>
          </rPr>
          <t>ご希望時間をご記入ください。</t>
        </r>
      </text>
    </comment>
  </commentList>
</comments>
</file>

<file path=xl/sharedStrings.xml><?xml version="1.0" encoding="utf-8"?>
<sst xmlns="http://schemas.openxmlformats.org/spreadsheetml/2006/main" count="107" uniqueCount="63">
  <si>
    <t>総務課御中</t>
    <rPh sb="0" eb="3">
      <t>ソウムカ</t>
    </rPh>
    <rPh sb="3" eb="5">
      <t>オンチュウ</t>
    </rPh>
    <phoneticPr fontId="1"/>
  </si>
  <si>
    <t>下記の通り、教室貸出のために施設見学に団体関係者が来校します。</t>
  </si>
  <si>
    <t>また、身分確認ができるよう名札・腕章等を着用します。</t>
  </si>
  <si>
    <t>新型コロナウイルス感染予防及び、見学時の注意事項（教室内確認時・写真撮影時・トラブル</t>
    <phoneticPr fontId="1"/>
  </si>
  <si>
    <t>発生時の対応）は事前に説明を行い、理解いただいております。</t>
    <phoneticPr fontId="1"/>
  </si>
  <si>
    <t>■</t>
    <phoneticPr fontId="1"/>
  </si>
  <si>
    <t>見学日時</t>
    <rPh sb="0" eb="2">
      <t>ケンガク</t>
    </rPh>
    <rPh sb="2" eb="4">
      <t>ニチジ</t>
    </rPh>
    <phoneticPr fontId="1"/>
  </si>
  <si>
    <t>参加者</t>
    <rPh sb="0" eb="3">
      <t>サンカシャ</t>
    </rPh>
    <phoneticPr fontId="1"/>
  </si>
  <si>
    <t>氏名</t>
    <rPh sb="0" eb="2">
      <t>シメイ</t>
    </rPh>
    <phoneticPr fontId="1"/>
  </si>
  <si>
    <t>所属</t>
    <rPh sb="0" eb="2">
      <t>ショゾク</t>
    </rPh>
    <phoneticPr fontId="1"/>
  </si>
  <si>
    <t>身分確認ができる名札・腕章等</t>
    <rPh sb="0" eb="2">
      <t>ミブン</t>
    </rPh>
    <rPh sb="2" eb="4">
      <t>カクニン</t>
    </rPh>
    <rPh sb="8" eb="10">
      <t>ナフダ</t>
    </rPh>
    <rPh sb="11" eb="13">
      <t>ワンショウ</t>
    </rPh>
    <rPh sb="13" eb="14">
      <t>トウ</t>
    </rPh>
    <phoneticPr fontId="1"/>
  </si>
  <si>
    <t>貸出概要</t>
    <rPh sb="0" eb="2">
      <t>カシダシ</t>
    </rPh>
    <rPh sb="2" eb="4">
      <t>ガイヨウ</t>
    </rPh>
    <phoneticPr fontId="1"/>
  </si>
  <si>
    <t>会合の名称</t>
    <rPh sb="0" eb="2">
      <t>カイゴウ</t>
    </rPh>
    <rPh sb="3" eb="5">
      <t>メイショウ</t>
    </rPh>
    <phoneticPr fontId="1"/>
  </si>
  <si>
    <t>利用予定建物</t>
    <rPh sb="0" eb="2">
      <t>リヨウ</t>
    </rPh>
    <rPh sb="2" eb="4">
      <t>ヨテイ</t>
    </rPh>
    <rPh sb="4" eb="6">
      <t>タテモノ</t>
    </rPh>
    <phoneticPr fontId="1"/>
  </si>
  <si>
    <t>利用日</t>
    <rPh sb="0" eb="3">
      <t>リヨウビ</t>
    </rPh>
    <phoneticPr fontId="1"/>
  </si>
  <si>
    <t>以上</t>
    <rPh sb="0" eb="2">
      <t>イジョウ</t>
    </rPh>
    <phoneticPr fontId="1"/>
  </si>
  <si>
    <t>メール添付にて送付</t>
    <rPh sb="3" eb="5">
      <t>テンプ</t>
    </rPh>
    <rPh sb="7" eb="9">
      <t>ソウフ</t>
    </rPh>
    <phoneticPr fontId="1"/>
  </si>
  <si>
    <t>to:</t>
    <phoneticPr fontId="1"/>
  </si>
  <si>
    <t>cc:</t>
    <phoneticPr fontId="1"/>
  </si>
  <si>
    <t>k-itou@rikkyo.ac.jp(総務課伊東さん）</t>
    <rPh sb="20" eb="23">
      <t>ソウムカ</t>
    </rPh>
    <rPh sb="23" eb="25">
      <t>イトウ</t>
    </rPh>
    <phoneticPr fontId="1"/>
  </si>
  <si>
    <t>ansrikkyo@rikkyo.ac.jp （警備室）</t>
    <rPh sb="24" eb="27">
      <t>ケイビシツ</t>
    </rPh>
    <phoneticPr fontId="1"/>
  </si>
  <si>
    <t>kashidashi@ml.rikkyo.ac.jp （教室貸出ML）</t>
    <rPh sb="28" eb="30">
      <t>キョウシツ</t>
    </rPh>
    <rPh sb="30" eb="32">
      <t>カシダシ</t>
    </rPh>
    <phoneticPr fontId="1"/>
  </si>
  <si>
    <t>当日の連絡となるときは12号館警備室（内線：2288）に電話を入れる</t>
    <rPh sb="0" eb="2">
      <t>トウジツ</t>
    </rPh>
    <rPh sb="3" eb="5">
      <t>レンラク</t>
    </rPh>
    <rPh sb="13" eb="15">
      <t>ゴウカン</t>
    </rPh>
    <rPh sb="15" eb="18">
      <t>ケイビシツ</t>
    </rPh>
    <rPh sb="19" eb="21">
      <t>ナイセン</t>
    </rPh>
    <rPh sb="28" eb="30">
      <t>デンワ</t>
    </rPh>
    <rPh sb="31" eb="32">
      <t>イ</t>
    </rPh>
    <phoneticPr fontId="1"/>
  </si>
  <si>
    <t>■運用マニュアル</t>
    <rPh sb="1" eb="3">
      <t>ウンヨウ</t>
    </rPh>
    <phoneticPr fontId="1"/>
  </si>
  <si>
    <t>新座キャンパス事務室御中</t>
    <rPh sb="0" eb="2">
      <t>ニイザ</t>
    </rPh>
    <rPh sb="7" eb="10">
      <t>ジムシツ</t>
    </rPh>
    <rPh sb="10" eb="12">
      <t>オンチュウ</t>
    </rPh>
    <phoneticPr fontId="1"/>
  </si>
  <si>
    <t>連絡先</t>
    <rPh sb="0" eb="2">
      <t>レンラク</t>
    </rPh>
    <rPh sb="2" eb="3">
      <t>サキ</t>
    </rPh>
    <phoneticPr fontId="1"/>
  </si>
  <si>
    <t>ncsoumu@rikkyo.ac.jp（新座C事務室共有アドレス）</t>
    <rPh sb="21" eb="23">
      <t>ニイザ</t>
    </rPh>
    <rPh sb="24" eb="27">
      <t>ジムシツ</t>
    </rPh>
    <rPh sb="27" eb="29">
      <t>キョウユウ</t>
    </rPh>
    <phoneticPr fontId="1"/>
  </si>
  <si>
    <t>z2006089@rikkyo.ac.jp (新座C警備）</t>
    <rPh sb="23" eb="25">
      <t>ニイザ</t>
    </rPh>
    <rPh sb="26" eb="28">
      <t>ケイビ</t>
    </rPh>
    <phoneticPr fontId="1"/>
  </si>
  <si>
    <t>当日の連絡となるときは新座C警備（門衛所）（内線：6600）に電話を入れる</t>
    <rPh sb="0" eb="2">
      <t>トウジツ</t>
    </rPh>
    <rPh sb="3" eb="5">
      <t>レンラク</t>
    </rPh>
    <rPh sb="11" eb="13">
      <t>ニイザ</t>
    </rPh>
    <rPh sb="14" eb="16">
      <t>ケイビ</t>
    </rPh>
    <rPh sb="17" eb="19">
      <t>モンエイ</t>
    </rPh>
    <rPh sb="19" eb="20">
      <t>ジョ</t>
    </rPh>
    <rPh sb="22" eb="24">
      <t>ナイセン</t>
    </rPh>
    <rPh sb="31" eb="33">
      <t>デンワ</t>
    </rPh>
    <rPh sb="34" eb="35">
      <t>イ</t>
    </rPh>
    <phoneticPr fontId="1"/>
  </si>
  <si>
    <t>ファイル名は「見学日_施設見学者一覧（団体名）とする。</t>
    <rPh sb="4" eb="5">
      <t>メイ</t>
    </rPh>
    <rPh sb="7" eb="9">
      <t>ケンガク</t>
    </rPh>
    <rPh sb="9" eb="10">
      <t>ビ</t>
    </rPh>
    <rPh sb="11" eb="13">
      <t>シセツ</t>
    </rPh>
    <rPh sb="13" eb="15">
      <t>ケンガク</t>
    </rPh>
    <rPh sb="15" eb="16">
      <t>シャ</t>
    </rPh>
    <rPh sb="16" eb="18">
      <t>イチラン</t>
    </rPh>
    <rPh sb="19" eb="22">
      <t>ダンタイメイ</t>
    </rPh>
    <phoneticPr fontId="1"/>
  </si>
  <si>
    <t>PDFファイルをメール添付にて送付</t>
    <rPh sb="11" eb="13">
      <t>テンプ</t>
    </rPh>
    <rPh sb="15" eb="17">
      <t>ソウフ</t>
    </rPh>
    <phoneticPr fontId="1"/>
  </si>
  <si>
    <t>tomiday@n-e-m.co.jp</t>
    <phoneticPr fontId="1"/>
  </si>
  <si>
    <t xml:space="preserve"> （管理業務委託先：日本環境マネジメント責任者冨田さん）</t>
    <rPh sb="23" eb="25">
      <t>トミタ</t>
    </rPh>
    <phoneticPr fontId="1"/>
  </si>
  <si>
    <t>タイトル：教室貸出　見学のご連絡（見学日）</t>
    <rPh sb="17" eb="19">
      <t>ケンガク</t>
    </rPh>
    <rPh sb="19" eb="20">
      <t>ビ</t>
    </rPh>
    <phoneticPr fontId="1"/>
  </si>
  <si>
    <t>本文：</t>
    <rPh sb="0" eb="2">
      <t>ホンブン</t>
    </rPh>
    <phoneticPr fontId="1"/>
  </si>
  <si>
    <t>【メール文書】</t>
    <phoneticPr fontId="1"/>
  </si>
  <si>
    <t>施設有料貸出のための施設見学申請書</t>
    <rPh sb="0" eb="2">
      <t>シセツ</t>
    </rPh>
    <rPh sb="2" eb="4">
      <t>ユウリョウ</t>
    </rPh>
    <rPh sb="4" eb="6">
      <t>カシダシ</t>
    </rPh>
    <rPh sb="10" eb="12">
      <t>シセツ</t>
    </rPh>
    <rPh sb="12" eb="14">
      <t>ケンガク</t>
    </rPh>
    <rPh sb="14" eb="17">
      <t>シンセイショ</t>
    </rPh>
    <phoneticPr fontId="1"/>
  </si>
  <si>
    <t>企画室</t>
    <rPh sb="0" eb="3">
      <t>キカクシツ</t>
    </rPh>
    <phoneticPr fontId="1"/>
  </si>
  <si>
    <t>打合せ</t>
    <rPh sb="0" eb="2">
      <t>ウチアワ</t>
    </rPh>
    <phoneticPr fontId="1"/>
  </si>
  <si>
    <t>見学</t>
    <phoneticPr fontId="1"/>
  </si>
  <si>
    <t>～</t>
    <phoneticPr fontId="1"/>
  </si>
  <si>
    <t>E-mail</t>
    <phoneticPr fontId="1"/>
  </si>
  <si>
    <t>以上</t>
    <rPh sb="0" eb="2">
      <t>イジョウ</t>
    </rPh>
    <phoneticPr fontId="1"/>
  </si>
  <si>
    <t>提出日</t>
    <rPh sb="0" eb="2">
      <t>テイシュツ</t>
    </rPh>
    <rPh sb="2" eb="3">
      <t>ビ</t>
    </rPh>
    <phoneticPr fontId="1"/>
  </si>
  <si>
    <t>団体名</t>
    <rPh sb="0" eb="2">
      <t>ダンタイ</t>
    </rPh>
    <rPh sb="2" eb="3">
      <t>メイ</t>
    </rPh>
    <phoneticPr fontId="1"/>
  </si>
  <si>
    <t>企画室（収益事業）　小池・柏田　内線：2766（池袋）　7062（新座）</t>
    <rPh sb="0" eb="3">
      <t>キカクシツ</t>
    </rPh>
    <rPh sb="4" eb="6">
      <t>シュウエキ</t>
    </rPh>
    <rPh sb="6" eb="8">
      <t>ジギョウ</t>
    </rPh>
    <rPh sb="10" eb="12">
      <t>コイケ</t>
    </rPh>
    <rPh sb="13" eb="15">
      <t>カシワダ</t>
    </rPh>
    <rPh sb="16" eb="18">
      <t>ナイセン</t>
    </rPh>
    <rPh sb="24" eb="26">
      <t>イケブクロ</t>
    </rPh>
    <rPh sb="33" eb="35">
      <t>ニイザ</t>
    </rPh>
    <phoneticPr fontId="1"/>
  </si>
  <si>
    <t>akagawa@rikkyo.ac.jp（総務課赤川さん）</t>
    <rPh sb="21" eb="24">
      <t>ソウムカ</t>
    </rPh>
    <rPh sb="24" eb="26">
      <t>アカガワ</t>
    </rPh>
    <phoneticPr fontId="1"/>
  </si>
  <si>
    <t>総務課　伊東さま
お世話になっています。
企画室収益事業事務局〇〇です。
○月○日に見学がありますので、名簿を添付します。
 どうぞ、よろしくお願いします。</t>
    <rPh sb="26" eb="28">
      <t>シュウエキ</t>
    </rPh>
    <rPh sb="40" eb="41">
      <t>ガツ</t>
    </rPh>
    <rPh sb="42" eb="43">
      <t>ニチ</t>
    </rPh>
    <phoneticPr fontId="1"/>
  </si>
  <si>
    <t>　年　　月　　日</t>
    <rPh sb="1" eb="2">
      <t>ネン</t>
    </rPh>
    <rPh sb="4" eb="5">
      <t>ガツ</t>
    </rPh>
    <rPh sb="7" eb="8">
      <t>ニチ</t>
    </rPh>
    <phoneticPr fontId="1"/>
  </si>
  <si>
    <t>名札・腕章等</t>
    <rPh sb="0" eb="2">
      <t>ナフダ</t>
    </rPh>
    <rPh sb="3" eb="5">
      <t>ワンショウ</t>
    </rPh>
    <rPh sb="5" eb="6">
      <t>トウ</t>
    </rPh>
    <phoneticPr fontId="1"/>
  </si>
  <si>
    <t>立教学院企画室 御中</t>
    <rPh sb="0" eb="2">
      <t>リッキョウ</t>
    </rPh>
    <rPh sb="2" eb="4">
      <t>ガクイン</t>
    </rPh>
    <rPh sb="4" eb="7">
      <t>キカクシツ</t>
    </rPh>
    <rPh sb="8" eb="10">
      <t>オンチュウ</t>
    </rPh>
    <phoneticPr fontId="1"/>
  </si>
  <si>
    <t>担当者</t>
    <rPh sb="0" eb="3">
      <t>タントウシャ</t>
    </rPh>
    <phoneticPr fontId="1"/>
  </si>
  <si>
    <t>・資料用の写真を撮る際は、学生および教職員が映り込まないように注意します。</t>
    <rPh sb="1" eb="3">
      <t>シリョウ</t>
    </rPh>
    <rPh sb="3" eb="4">
      <t>ヨウ</t>
    </rPh>
    <rPh sb="5" eb="7">
      <t>シャシン</t>
    </rPh>
    <rPh sb="8" eb="9">
      <t>ト</t>
    </rPh>
    <rPh sb="10" eb="11">
      <t>サイ</t>
    </rPh>
    <rPh sb="13" eb="15">
      <t>ガクセイ</t>
    </rPh>
    <rPh sb="18" eb="21">
      <t>キョウショクイン</t>
    </rPh>
    <rPh sb="22" eb="23">
      <t>ウツ</t>
    </rPh>
    <rPh sb="24" eb="25">
      <t>コ</t>
    </rPh>
    <rPh sb="31" eb="33">
      <t>チュウイ</t>
    </rPh>
    <phoneticPr fontId="1"/>
  </si>
  <si>
    <t xml:space="preserve">
</t>
    <phoneticPr fontId="1"/>
  </si>
  <si>
    <t>・身分確認ができるよう名札・腕章等を用意し、見学時には見える位置に着用します。</t>
    <phoneticPr fontId="1"/>
  </si>
  <si>
    <t>■見学時の注意事項■</t>
    <phoneticPr fontId="1"/>
  </si>
  <si>
    <t>施設有料貸出のための打合せ・施設見学申請書</t>
    <rPh sb="0" eb="2">
      <t>シセツ</t>
    </rPh>
    <rPh sb="2" eb="4">
      <t>ユウリョウ</t>
    </rPh>
    <rPh sb="4" eb="6">
      <t>カシダシ</t>
    </rPh>
    <rPh sb="10" eb="12">
      <t>ウチアワ</t>
    </rPh>
    <rPh sb="14" eb="16">
      <t>シセツ</t>
    </rPh>
    <rPh sb="16" eb="18">
      <t>ケンガク</t>
    </rPh>
    <rPh sb="18" eb="21">
      <t>シンセイショ</t>
    </rPh>
    <phoneticPr fontId="1"/>
  </si>
  <si>
    <t>・教育活動優先であることを理解し、影響の無い範囲で見学します。</t>
    <rPh sb="17" eb="19">
      <t>エイキョウ</t>
    </rPh>
    <rPh sb="20" eb="21">
      <t>ナ</t>
    </rPh>
    <rPh sb="22" eb="24">
      <t>ハンイ</t>
    </rPh>
    <rPh sb="25" eb="27">
      <t>ケンガク</t>
    </rPh>
    <phoneticPr fontId="1"/>
  </si>
  <si>
    <t>以下のとおり、施設有料貸出のための打合せ・施設見学申請をいたします。</t>
    <rPh sb="0" eb="2">
      <t>イカ</t>
    </rPh>
    <rPh sb="17" eb="19">
      <t>ウチアワ</t>
    </rPh>
    <rPh sb="25" eb="27">
      <t>シンセイ</t>
    </rPh>
    <phoneticPr fontId="1"/>
  </si>
  <si>
    <t>なお、見学時の注意事項を厳守いたします。</t>
    <rPh sb="3" eb="5">
      <t>ケンガク</t>
    </rPh>
    <rPh sb="5" eb="6">
      <t>ジ</t>
    </rPh>
    <rPh sb="7" eb="9">
      <t>チュウイ</t>
    </rPh>
    <phoneticPr fontId="1"/>
  </si>
  <si>
    <t>・研究室などの立ち入り禁止エリアには入りません。</t>
    <rPh sb="3" eb="4">
      <t>シツ</t>
    </rPh>
    <rPh sb="18" eb="19">
      <t>ハイ</t>
    </rPh>
    <phoneticPr fontId="1"/>
  </si>
  <si>
    <t>・万が一見学中にトラブルが発生した場合には、速やかに収益事業事務局へ連絡します。</t>
    <phoneticPr fontId="1"/>
  </si>
  <si>
    <r>
      <t>電話番号</t>
    </r>
    <r>
      <rPr>
        <sz val="8"/>
        <color rgb="FFFF0000"/>
        <rFont val="ＭＳ 明朝"/>
        <family val="1"/>
        <charset val="128"/>
      </rPr>
      <t>（見学時に連絡のとれるもの）</t>
    </r>
    <rPh sb="0" eb="2">
      <t>デンワ</t>
    </rPh>
    <rPh sb="2" eb="4">
      <t>バンゴウ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</si>
</sst>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yyyy&quot;年&quot;m&quot;月&quot;d&quot;日&quot;;@"/>
    <numFmt numFmtId="177" formatCode="yyyy&quot;年&quot;m&quot;月&quot;d&quot;日（&quot;aaa&quot;）&quot;"/>
    <numFmt numFmtId="178" formatCode="h:mm;@"/>
  </numFmts>
  <fonts count="12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  <font>
      <u/>
      <sz val="11"/>
      <color theme="10"/>
      <name val="ＭＳ Ｐゴシック"/>
      <family val="2"/>
      <charset val="128"/>
      <scheme val="minor"/>
    </font>
    <font>
      <sz val="10"/>
      <color theme="1"/>
      <name val="メイリオ"/>
      <family val="3"/>
      <charset val="128"/>
    </font>
    <font>
      <u/>
      <sz val="11"/>
      <color theme="10"/>
      <name val="メイリオ"/>
      <family val="3"/>
      <charset val="128"/>
    </font>
    <font>
      <sz val="11"/>
      <color theme="10"/>
      <name val="メイリオ"/>
      <family val="3"/>
      <charset val="128"/>
    </font>
    <font>
      <b/>
      <sz val="9"/>
      <color indexed="81"/>
      <name val="MS P ゴシック"/>
      <family val="3"/>
      <charset val="128"/>
    </font>
    <font>
      <sz val="10"/>
      <color rgb="FFFF0000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8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9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5" fillId="0" borderId="0" xfId="1" applyFont="1">
      <alignment vertical="center"/>
    </xf>
    <xf numFmtId="0" fontId="2" fillId="0" borderId="8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12" xfId="0" applyFont="1" applyBorder="1">
      <alignment vertical="center"/>
    </xf>
    <xf numFmtId="0" fontId="4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5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8" xfId="0" applyFont="1" applyBorder="1">
      <alignment vertical="center"/>
    </xf>
    <xf numFmtId="0" fontId="4" fillId="0" borderId="9" xfId="0" applyFont="1" applyBorder="1">
      <alignment vertical="center"/>
    </xf>
    <xf numFmtId="0" fontId="4" fillId="0" borderId="10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1" xfId="0" applyFont="1" applyBorder="1" applyAlignment="1">
      <alignment horizontal="left" vertical="center" indent="1"/>
    </xf>
    <xf numFmtId="0" fontId="4" fillId="0" borderId="12" xfId="0" applyFont="1" applyBorder="1">
      <alignment vertical="center"/>
    </xf>
    <xf numFmtId="0" fontId="6" fillId="0" borderId="0" xfId="1" applyFont="1">
      <alignment vertical="center"/>
    </xf>
    <xf numFmtId="177" fontId="2" fillId="0" borderId="0" xfId="0" applyNumberFormat="1" applyFont="1" applyAlignment="1">
      <alignment horizontal="center" vertical="center"/>
    </xf>
    <xf numFmtId="177" fontId="2" fillId="0" borderId="0" xfId="0" applyNumberFormat="1" applyFo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 indent="1"/>
    </xf>
    <xf numFmtId="0" fontId="4" fillId="0" borderId="8" xfId="0" applyFont="1" applyBorder="1" applyAlignment="1">
      <alignment vertical="top" wrapText="1"/>
    </xf>
    <xf numFmtId="0" fontId="4" fillId="0" borderId="9" xfId="0" applyFont="1" applyBorder="1" applyAlignment="1">
      <alignment vertical="top" wrapText="1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8" fillId="0" borderId="0" xfId="0" applyFont="1">
      <alignment vertical="center"/>
    </xf>
    <xf numFmtId="0" fontId="2" fillId="0" borderId="3" xfId="0" applyFont="1" applyBorder="1">
      <alignment vertical="center"/>
    </xf>
    <xf numFmtId="0" fontId="2" fillId="0" borderId="0" xfId="0" applyFont="1" applyAlignment="1">
      <alignment horizontal="left" vertical="center" indent="1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8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1" xfId="0" applyFont="1" applyBorder="1">
      <alignment vertical="center"/>
    </xf>
    <xf numFmtId="0" fontId="2" fillId="0" borderId="0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0" xfId="0" applyFont="1" applyBorder="1">
      <alignment vertical="center"/>
    </xf>
    <xf numFmtId="0" fontId="2" fillId="0" borderId="2" xfId="0" applyFont="1" applyBorder="1" applyAlignment="1">
      <alignment vertical="center" shrinkToFit="1"/>
    </xf>
    <xf numFmtId="0" fontId="2" fillId="0" borderId="3" xfId="0" applyFont="1" applyBorder="1" applyAlignment="1">
      <alignment vertical="center" shrinkToFit="1"/>
    </xf>
    <xf numFmtId="0" fontId="2" fillId="0" borderId="4" xfId="0" applyFont="1" applyBorder="1" applyAlignment="1">
      <alignment vertical="center" shrinkToFit="1"/>
    </xf>
    <xf numFmtId="177" fontId="2" fillId="0" borderId="0" xfId="0" applyNumberFormat="1" applyFont="1" applyAlignment="1">
      <alignment horizontal="center"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177" fontId="2" fillId="0" borderId="1" xfId="0" applyNumberFormat="1" applyFont="1" applyBorder="1" applyAlignment="1">
      <alignment horizontal="left" vertical="center" indent="1"/>
    </xf>
    <xf numFmtId="0" fontId="2" fillId="0" borderId="1" xfId="0" applyFont="1" applyBorder="1" applyAlignment="1">
      <alignment horizontal="left" vertical="center" indent="1"/>
    </xf>
    <xf numFmtId="0" fontId="8" fillId="0" borderId="5" xfId="0" applyFont="1" applyBorder="1" applyAlignment="1">
      <alignment vertical="top" wrapText="1"/>
    </xf>
    <xf numFmtId="0" fontId="8" fillId="0" borderId="6" xfId="0" applyFont="1" applyBorder="1" applyAlignment="1">
      <alignment vertical="top" wrapText="1"/>
    </xf>
    <xf numFmtId="0" fontId="8" fillId="0" borderId="7" xfId="0" applyFont="1" applyBorder="1" applyAlignment="1">
      <alignment vertical="top" wrapText="1"/>
    </xf>
    <xf numFmtId="0" fontId="8" fillId="0" borderId="8" xfId="0" applyFont="1" applyBorder="1" applyAlignment="1">
      <alignment vertical="top" wrapText="1"/>
    </xf>
    <xf numFmtId="0" fontId="8" fillId="0" borderId="0" xfId="0" applyFont="1" applyAlignment="1">
      <alignment vertical="top" wrapText="1"/>
    </xf>
    <xf numFmtId="0" fontId="8" fillId="0" borderId="9" xfId="0" applyFont="1" applyBorder="1" applyAlignment="1">
      <alignment vertical="top" wrapText="1"/>
    </xf>
    <xf numFmtId="0" fontId="8" fillId="0" borderId="10" xfId="0" applyFont="1" applyBorder="1" applyAlignment="1">
      <alignment vertical="top" wrapText="1"/>
    </xf>
    <xf numFmtId="0" fontId="8" fillId="0" borderId="11" xfId="0" applyFont="1" applyBorder="1" applyAlignment="1">
      <alignment vertical="top" wrapText="1"/>
    </xf>
    <xf numFmtId="0" fontId="8" fillId="0" borderId="12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78" fontId="2" fillId="0" borderId="0" xfId="0" applyNumberFormat="1" applyFont="1" applyAlignment="1">
      <alignment horizontal="center" vertical="center"/>
    </xf>
    <xf numFmtId="0" fontId="2" fillId="0" borderId="8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9" fillId="0" borderId="5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176" fontId="2" fillId="0" borderId="11" xfId="0" applyNumberFormat="1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2" fillId="0" borderId="11" xfId="0" applyFont="1" applyBorder="1" applyAlignment="1">
      <alignment horizontal="right" vertical="center"/>
    </xf>
    <xf numFmtId="0" fontId="2" fillId="0" borderId="0" xfId="0" applyFont="1" applyAlignment="1">
      <alignment horizontal="left" vertical="center" indent="1"/>
    </xf>
    <xf numFmtId="0" fontId="4" fillId="0" borderId="0" xfId="0" applyFont="1">
      <alignment vertical="center"/>
    </xf>
    <xf numFmtId="176" fontId="2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vertical="top" wrapText="1"/>
    </xf>
    <xf numFmtId="0" fontId="4" fillId="0" borderId="11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6" xfId="0" applyFont="1" applyBorder="1" applyAlignment="1">
      <alignment vertical="top" wrapText="1"/>
    </xf>
    <xf numFmtId="0" fontId="2" fillId="0" borderId="7" xfId="0" applyFont="1" applyBorder="1" applyAlignment="1">
      <alignment vertical="top" wrapText="1"/>
    </xf>
    <xf numFmtId="0" fontId="2" fillId="0" borderId="8" xfId="0" applyFont="1" applyBorder="1" applyAlignment="1">
      <alignment vertical="top" wrapText="1"/>
    </xf>
    <xf numFmtId="0" fontId="2" fillId="0" borderId="0" xfId="0" applyFont="1" applyAlignment="1">
      <alignment vertical="top" wrapText="1"/>
    </xf>
    <xf numFmtId="0" fontId="2" fillId="0" borderId="9" xfId="0" applyFont="1" applyBorder="1" applyAlignment="1">
      <alignment vertical="top" wrapText="1"/>
    </xf>
    <xf numFmtId="0" fontId="2" fillId="0" borderId="10" xfId="0" applyFont="1" applyBorder="1" applyAlignment="1">
      <alignment vertical="top" wrapText="1"/>
    </xf>
    <xf numFmtId="0" fontId="2" fillId="0" borderId="11" xfId="0" applyFont="1" applyBorder="1" applyAlignment="1">
      <alignment vertical="top" wrapText="1"/>
    </xf>
    <xf numFmtId="0" fontId="2" fillId="0" borderId="12" xfId="0" applyFont="1" applyBorder="1" applyAlignment="1">
      <alignment vertical="top" wrapText="1"/>
    </xf>
    <xf numFmtId="0" fontId="2" fillId="0" borderId="0" xfId="0" applyFont="1" applyAlignment="1">
      <alignment horizontal="center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akagawa@rikkyo.ac.jp&#65288;&#32207;&#21209;&#35506;&#36196;&#24029;&#12373;&#12435;&#65289;" TargetMode="Externa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tomiday@n-e-m.co.jp" TargetMode="External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45"/>
  <sheetViews>
    <sheetView tabSelected="1" zoomScaleNormal="100" workbookViewId="0">
      <selection activeCell="AD38" sqref="AD38"/>
    </sheetView>
  </sheetViews>
  <sheetFormatPr defaultColWidth="3.625" defaultRowHeight="20.100000000000001" customHeight="1"/>
  <cols>
    <col min="1" max="16384" width="3.625" style="1"/>
  </cols>
  <sheetData>
    <row r="1" spans="1:26" ht="20.100000000000001" customHeight="1">
      <c r="P1" s="75" t="s">
        <v>43</v>
      </c>
      <c r="Q1" s="75"/>
      <c r="R1" s="75"/>
      <c r="S1" s="75"/>
      <c r="T1" s="75"/>
      <c r="U1" s="75"/>
      <c r="V1" s="75"/>
      <c r="W1" s="75"/>
      <c r="X1" s="75"/>
    </row>
    <row r="2" spans="1:26" ht="20.100000000000001" customHeight="1">
      <c r="A2" s="1" t="s">
        <v>50</v>
      </c>
    </row>
    <row r="4" spans="1:26" ht="20.100000000000001" customHeight="1">
      <c r="A4" s="77" t="s">
        <v>56</v>
      </c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30"/>
    </row>
    <row r="6" spans="1:26" ht="20.100000000000001" customHeight="1">
      <c r="L6" s="76" t="s">
        <v>44</v>
      </c>
      <c r="M6" s="76"/>
      <c r="N6" s="76"/>
      <c r="O6" s="78"/>
      <c r="P6" s="78"/>
      <c r="Q6" s="78"/>
      <c r="R6" s="78"/>
      <c r="S6" s="78"/>
      <c r="T6" s="78"/>
      <c r="U6" s="78"/>
      <c r="V6" s="78"/>
      <c r="W6" s="78"/>
      <c r="X6" s="78"/>
    </row>
    <row r="8" spans="1:26" ht="20.100000000000001" customHeight="1">
      <c r="B8" s="79" t="s">
        <v>58</v>
      </c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79"/>
      <c r="V8" s="79"/>
      <c r="W8" s="79"/>
    </row>
    <row r="9" spans="1:26" ht="20.100000000000001" customHeight="1">
      <c r="B9" s="79" t="s">
        <v>59</v>
      </c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Y9" s="30"/>
    </row>
    <row r="10" spans="1:26" ht="8.25" customHeight="1">
      <c r="B10" s="32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Y10" s="30"/>
    </row>
    <row r="11" spans="1:26" ht="19.5" customHeight="1">
      <c r="B11" s="72" t="s">
        <v>55</v>
      </c>
      <c r="C11" s="73"/>
      <c r="D11" s="73"/>
      <c r="E11" s="73"/>
      <c r="F11" s="73"/>
      <c r="G11" s="73"/>
      <c r="H11" s="73"/>
      <c r="I11" s="73"/>
      <c r="J11" s="73"/>
      <c r="K11" s="73"/>
      <c r="L11" s="73"/>
      <c r="M11" s="73"/>
      <c r="N11" s="73"/>
      <c r="O11" s="73"/>
      <c r="P11" s="73"/>
      <c r="Q11" s="73"/>
      <c r="R11" s="73"/>
      <c r="S11" s="73"/>
      <c r="T11" s="73"/>
      <c r="U11" s="73"/>
      <c r="V11" s="73"/>
      <c r="W11" s="74"/>
      <c r="Y11" s="30"/>
    </row>
    <row r="12" spans="1:26" ht="20.100000000000001" customHeight="1">
      <c r="B12" s="69" t="s">
        <v>60</v>
      </c>
      <c r="C12" s="70"/>
      <c r="D12" s="70"/>
      <c r="E12" s="70"/>
      <c r="F12" s="70"/>
      <c r="G12" s="70"/>
      <c r="H12" s="70"/>
      <c r="I12" s="70"/>
      <c r="J12" s="70"/>
      <c r="K12" s="70"/>
      <c r="L12" s="70"/>
      <c r="M12" s="70"/>
      <c r="N12" s="70"/>
      <c r="O12" s="70"/>
      <c r="P12" s="70"/>
      <c r="Q12" s="70"/>
      <c r="R12" s="70"/>
      <c r="S12" s="70"/>
      <c r="T12" s="70"/>
      <c r="U12" s="70"/>
      <c r="V12" s="70"/>
      <c r="W12" s="71"/>
      <c r="Y12" s="30"/>
    </row>
    <row r="13" spans="1:26" ht="20.100000000000001" customHeight="1">
      <c r="B13" s="36" t="s">
        <v>57</v>
      </c>
      <c r="C13" s="37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8"/>
      <c r="Y13" s="30"/>
    </row>
    <row r="14" spans="1:26" ht="20.100000000000001" customHeight="1">
      <c r="B14" s="69" t="s">
        <v>52</v>
      </c>
      <c r="C14" s="70"/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1"/>
      <c r="Y14" s="30"/>
      <c r="Z14" s="30"/>
    </row>
    <row r="15" spans="1:26" ht="20.100000000000001" customHeight="1">
      <c r="B15" s="36" t="s">
        <v>54</v>
      </c>
      <c r="C15" s="40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1"/>
      <c r="Y15" s="30"/>
      <c r="Z15" s="30"/>
    </row>
    <row r="16" spans="1:26" ht="20.100000000000001" customHeight="1">
      <c r="B16" s="7" t="s">
        <v>61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9"/>
      <c r="Y16" s="30"/>
      <c r="Z16" s="30"/>
    </row>
    <row r="17" spans="1:26" ht="6.75" customHeight="1">
      <c r="B17" s="42"/>
      <c r="C17" s="42"/>
      <c r="D17" s="42"/>
      <c r="E17" s="42"/>
      <c r="F17" s="42"/>
      <c r="G17" s="42"/>
      <c r="H17" s="42"/>
      <c r="I17" s="42"/>
      <c r="J17" s="42"/>
      <c r="K17" s="42"/>
      <c r="L17" s="42"/>
      <c r="M17" s="42"/>
      <c r="N17" s="42"/>
      <c r="O17" s="42"/>
      <c r="P17" s="42"/>
      <c r="Q17" s="42"/>
      <c r="R17" s="42"/>
      <c r="S17" s="42"/>
      <c r="T17" s="42"/>
      <c r="U17" s="42"/>
      <c r="V17" s="42"/>
      <c r="W17" s="42"/>
      <c r="Y17" s="30"/>
      <c r="Z17" s="30"/>
    </row>
    <row r="18" spans="1:26" ht="20.100000000000001" customHeight="1">
      <c r="A18" s="2" t="s">
        <v>5</v>
      </c>
      <c r="B18" s="1" t="s">
        <v>6</v>
      </c>
      <c r="E18" s="46" t="s">
        <v>48</v>
      </c>
      <c r="F18" s="46"/>
      <c r="G18" s="46"/>
      <c r="H18" s="46"/>
      <c r="I18" s="46"/>
      <c r="J18" s="46"/>
      <c r="K18" s="46" t="s">
        <v>38</v>
      </c>
      <c r="L18" s="46"/>
      <c r="M18" s="68"/>
      <c r="N18" s="68"/>
      <c r="O18" s="68"/>
      <c r="P18" s="22" t="s">
        <v>40</v>
      </c>
      <c r="Q18" s="23"/>
      <c r="R18" s="46" t="s">
        <v>39</v>
      </c>
      <c r="S18" s="46"/>
      <c r="T18" s="68"/>
      <c r="U18" s="68"/>
      <c r="V18" s="68"/>
      <c r="W18" s="22" t="s">
        <v>40</v>
      </c>
      <c r="X18" s="23"/>
      <c r="Y18" s="30"/>
      <c r="Z18" s="30"/>
    </row>
    <row r="19" spans="1:26" ht="20.100000000000001" customHeight="1">
      <c r="A19" s="2" t="s">
        <v>5</v>
      </c>
      <c r="B19" s="1" t="s">
        <v>7</v>
      </c>
      <c r="Y19" s="30"/>
      <c r="Z19" s="30"/>
    </row>
    <row r="20" spans="1:26" ht="20.100000000000001" customHeight="1">
      <c r="B20" s="65" t="s">
        <v>8</v>
      </c>
      <c r="C20" s="66"/>
      <c r="D20" s="66"/>
      <c r="E20" s="67"/>
      <c r="F20" s="62" t="s">
        <v>9</v>
      </c>
      <c r="G20" s="63"/>
      <c r="H20" s="63"/>
      <c r="I20" s="63"/>
      <c r="J20" s="63"/>
      <c r="K20" s="63"/>
      <c r="L20" s="63"/>
      <c r="M20" s="64"/>
      <c r="N20" s="65" t="s">
        <v>49</v>
      </c>
      <c r="O20" s="66"/>
      <c r="P20" s="66"/>
      <c r="Q20" s="66"/>
      <c r="R20" s="66"/>
      <c r="S20" s="66"/>
      <c r="T20" s="66"/>
      <c r="U20" s="66"/>
      <c r="V20" s="66"/>
      <c r="W20" s="67"/>
    </row>
    <row r="21" spans="1:26" ht="20.100000000000001" customHeight="1">
      <c r="B21" s="47"/>
      <c r="C21" s="48"/>
      <c r="D21" s="48"/>
      <c r="E21" s="49"/>
      <c r="F21" s="43"/>
      <c r="G21" s="44"/>
      <c r="H21" s="44"/>
      <c r="I21" s="44"/>
      <c r="J21" s="44"/>
      <c r="K21" s="44"/>
      <c r="L21" s="44"/>
      <c r="M21" s="45"/>
      <c r="N21" s="53" t="s">
        <v>53</v>
      </c>
      <c r="O21" s="54"/>
      <c r="P21" s="54"/>
      <c r="Q21" s="54"/>
      <c r="R21" s="54"/>
      <c r="S21" s="54"/>
      <c r="T21" s="54"/>
      <c r="U21" s="54"/>
      <c r="V21" s="54"/>
      <c r="W21" s="55"/>
    </row>
    <row r="22" spans="1:26" ht="20.100000000000001" customHeight="1">
      <c r="B22" s="47"/>
      <c r="C22" s="48"/>
      <c r="D22" s="48"/>
      <c r="E22" s="49"/>
      <c r="F22" s="43"/>
      <c r="G22" s="44"/>
      <c r="H22" s="44"/>
      <c r="I22" s="44"/>
      <c r="J22" s="44"/>
      <c r="K22" s="44"/>
      <c r="L22" s="44"/>
      <c r="M22" s="45"/>
      <c r="N22" s="56"/>
      <c r="O22" s="57"/>
      <c r="P22" s="57"/>
      <c r="Q22" s="57"/>
      <c r="R22" s="57"/>
      <c r="S22" s="57"/>
      <c r="T22" s="57"/>
      <c r="U22" s="57"/>
      <c r="V22" s="57"/>
      <c r="W22" s="58"/>
      <c r="Y22" s="30"/>
    </row>
    <row r="23" spans="1:26" ht="20.100000000000001" customHeight="1">
      <c r="B23" s="47"/>
      <c r="C23" s="48"/>
      <c r="D23" s="48"/>
      <c r="E23" s="49"/>
      <c r="F23" s="43"/>
      <c r="G23" s="44"/>
      <c r="H23" s="44"/>
      <c r="I23" s="44"/>
      <c r="J23" s="44"/>
      <c r="K23" s="44"/>
      <c r="L23" s="44"/>
      <c r="M23" s="45"/>
      <c r="N23" s="56"/>
      <c r="O23" s="57"/>
      <c r="P23" s="57"/>
      <c r="Q23" s="57"/>
      <c r="R23" s="57"/>
      <c r="S23" s="57"/>
      <c r="T23" s="57"/>
      <c r="U23" s="57"/>
      <c r="V23" s="57"/>
      <c r="W23" s="58"/>
      <c r="Y23" s="30"/>
    </row>
    <row r="24" spans="1:26" ht="20.100000000000001" customHeight="1">
      <c r="B24" s="47"/>
      <c r="C24" s="48"/>
      <c r="D24" s="48"/>
      <c r="E24" s="49"/>
      <c r="F24" s="43"/>
      <c r="G24" s="44"/>
      <c r="H24" s="44"/>
      <c r="I24" s="44"/>
      <c r="J24" s="44"/>
      <c r="K24" s="44"/>
      <c r="L24" s="44"/>
      <c r="M24" s="45"/>
      <c r="N24" s="56"/>
      <c r="O24" s="57"/>
      <c r="P24" s="57"/>
      <c r="Q24" s="57"/>
      <c r="R24" s="57"/>
      <c r="S24" s="57"/>
      <c r="T24" s="57"/>
      <c r="U24" s="57"/>
      <c r="V24" s="57"/>
      <c r="W24" s="58"/>
    </row>
    <row r="25" spans="1:26" ht="20.100000000000001" customHeight="1">
      <c r="B25" s="47"/>
      <c r="C25" s="48"/>
      <c r="D25" s="48"/>
      <c r="E25" s="49"/>
      <c r="F25" s="43"/>
      <c r="G25" s="44"/>
      <c r="H25" s="44"/>
      <c r="I25" s="44"/>
      <c r="J25" s="44"/>
      <c r="K25" s="44"/>
      <c r="L25" s="44"/>
      <c r="M25" s="45"/>
      <c r="N25" s="56"/>
      <c r="O25" s="57"/>
      <c r="P25" s="57"/>
      <c r="Q25" s="57"/>
      <c r="R25" s="57"/>
      <c r="S25" s="57"/>
      <c r="T25" s="57"/>
      <c r="U25" s="57"/>
      <c r="V25" s="57"/>
      <c r="W25" s="58"/>
    </row>
    <row r="26" spans="1:26" ht="20.100000000000001" customHeight="1">
      <c r="B26" s="47"/>
      <c r="C26" s="48"/>
      <c r="D26" s="48"/>
      <c r="E26" s="49"/>
      <c r="F26" s="43"/>
      <c r="G26" s="44"/>
      <c r="H26" s="44"/>
      <c r="I26" s="44"/>
      <c r="J26" s="44"/>
      <c r="K26" s="44"/>
      <c r="L26" s="44"/>
      <c r="M26" s="45"/>
      <c r="N26" s="56"/>
      <c r="O26" s="57"/>
      <c r="P26" s="57"/>
      <c r="Q26" s="57"/>
      <c r="R26" s="57"/>
      <c r="S26" s="57"/>
      <c r="T26" s="57"/>
      <c r="U26" s="57"/>
      <c r="V26" s="57"/>
      <c r="W26" s="58"/>
    </row>
    <row r="27" spans="1:26" ht="20.100000000000001" customHeight="1">
      <c r="B27" s="47"/>
      <c r="C27" s="48"/>
      <c r="D27" s="48"/>
      <c r="E27" s="49"/>
      <c r="F27" s="43"/>
      <c r="G27" s="44"/>
      <c r="H27" s="44"/>
      <c r="I27" s="44"/>
      <c r="J27" s="44"/>
      <c r="K27" s="44"/>
      <c r="L27" s="44"/>
      <c r="M27" s="45"/>
      <c r="N27" s="56"/>
      <c r="O27" s="57"/>
      <c r="P27" s="57"/>
      <c r="Q27" s="57"/>
      <c r="R27" s="57"/>
      <c r="S27" s="57"/>
      <c r="T27" s="57"/>
      <c r="U27" s="57"/>
      <c r="V27" s="57"/>
      <c r="W27" s="58"/>
    </row>
    <row r="28" spans="1:26" ht="20.100000000000001" customHeight="1">
      <c r="B28" s="47"/>
      <c r="C28" s="48"/>
      <c r="D28" s="48"/>
      <c r="E28" s="49"/>
      <c r="F28" s="43"/>
      <c r="G28" s="44"/>
      <c r="H28" s="44"/>
      <c r="I28" s="44"/>
      <c r="J28" s="44"/>
      <c r="K28" s="44"/>
      <c r="L28" s="44"/>
      <c r="M28" s="45"/>
      <c r="N28" s="56"/>
      <c r="O28" s="57"/>
      <c r="P28" s="57"/>
      <c r="Q28" s="57"/>
      <c r="R28" s="57"/>
      <c r="S28" s="57"/>
      <c r="T28" s="57"/>
      <c r="U28" s="57"/>
      <c r="V28" s="57"/>
      <c r="W28" s="58"/>
    </row>
    <row r="29" spans="1:26" ht="20.100000000000001" customHeight="1">
      <c r="B29" s="47"/>
      <c r="C29" s="48"/>
      <c r="D29" s="48"/>
      <c r="E29" s="49"/>
      <c r="F29" s="43"/>
      <c r="G29" s="44"/>
      <c r="H29" s="44"/>
      <c r="I29" s="44"/>
      <c r="J29" s="44"/>
      <c r="K29" s="44"/>
      <c r="L29" s="44"/>
      <c r="M29" s="45"/>
      <c r="N29" s="56"/>
      <c r="O29" s="57"/>
      <c r="P29" s="57"/>
      <c r="Q29" s="57"/>
      <c r="R29" s="57"/>
      <c r="S29" s="57"/>
      <c r="T29" s="57"/>
      <c r="U29" s="57"/>
      <c r="V29" s="57"/>
      <c r="W29" s="58"/>
    </row>
    <row r="30" spans="1:26" ht="20.100000000000001" customHeight="1">
      <c r="B30" s="47"/>
      <c r="C30" s="48"/>
      <c r="D30" s="48"/>
      <c r="E30" s="49"/>
      <c r="F30" s="43"/>
      <c r="G30" s="44"/>
      <c r="H30" s="44"/>
      <c r="I30" s="44"/>
      <c r="J30" s="44"/>
      <c r="K30" s="44"/>
      <c r="L30" s="44"/>
      <c r="M30" s="45"/>
      <c r="N30" s="56"/>
      <c r="O30" s="57"/>
      <c r="P30" s="57"/>
      <c r="Q30" s="57"/>
      <c r="R30" s="57"/>
      <c r="S30" s="57"/>
      <c r="T30" s="57"/>
      <c r="U30" s="57"/>
      <c r="V30" s="57"/>
      <c r="W30" s="58"/>
    </row>
    <row r="31" spans="1:26" ht="20.100000000000001" customHeight="1">
      <c r="B31" s="47"/>
      <c r="C31" s="48"/>
      <c r="D31" s="48"/>
      <c r="E31" s="49"/>
      <c r="F31" s="43"/>
      <c r="G31" s="44"/>
      <c r="H31" s="44"/>
      <c r="I31" s="44"/>
      <c r="J31" s="44"/>
      <c r="K31" s="44"/>
      <c r="L31" s="44"/>
      <c r="M31" s="45"/>
      <c r="N31" s="56"/>
      <c r="O31" s="57"/>
      <c r="P31" s="57"/>
      <c r="Q31" s="57"/>
      <c r="R31" s="57"/>
      <c r="S31" s="57"/>
      <c r="T31" s="57"/>
      <c r="U31" s="57"/>
      <c r="V31" s="57"/>
      <c r="W31" s="58"/>
    </row>
    <row r="32" spans="1:26" ht="20.100000000000001" customHeight="1">
      <c r="B32" s="47"/>
      <c r="C32" s="48"/>
      <c r="D32" s="48"/>
      <c r="E32" s="49"/>
      <c r="F32" s="43"/>
      <c r="G32" s="44"/>
      <c r="H32" s="44"/>
      <c r="I32" s="44"/>
      <c r="J32" s="44"/>
      <c r="K32" s="44"/>
      <c r="L32" s="44"/>
      <c r="M32" s="45"/>
      <c r="N32" s="56"/>
      <c r="O32" s="57"/>
      <c r="P32" s="57"/>
      <c r="Q32" s="57"/>
      <c r="R32" s="57"/>
      <c r="S32" s="57"/>
      <c r="T32" s="57"/>
      <c r="U32" s="57"/>
      <c r="V32" s="57"/>
      <c r="W32" s="58"/>
    </row>
    <row r="33" spans="1:24" ht="20.100000000000001" customHeight="1">
      <c r="B33" s="47"/>
      <c r="C33" s="48"/>
      <c r="D33" s="48"/>
      <c r="E33" s="49"/>
      <c r="F33" s="43"/>
      <c r="G33" s="44"/>
      <c r="H33" s="44"/>
      <c r="I33" s="44"/>
      <c r="J33" s="44"/>
      <c r="K33" s="44"/>
      <c r="L33" s="44"/>
      <c r="M33" s="45"/>
      <c r="N33" s="56"/>
      <c r="O33" s="57"/>
      <c r="P33" s="57"/>
      <c r="Q33" s="57"/>
      <c r="R33" s="57"/>
      <c r="S33" s="57"/>
      <c r="T33" s="57"/>
      <c r="U33" s="57"/>
      <c r="V33" s="57"/>
      <c r="W33" s="58"/>
    </row>
    <row r="34" spans="1:24" ht="20.100000000000001" customHeight="1">
      <c r="B34" s="47"/>
      <c r="C34" s="48"/>
      <c r="D34" s="48"/>
      <c r="E34" s="49"/>
      <c r="F34" s="43"/>
      <c r="G34" s="44"/>
      <c r="H34" s="44"/>
      <c r="I34" s="44"/>
      <c r="J34" s="44"/>
      <c r="K34" s="44"/>
      <c r="L34" s="44"/>
      <c r="M34" s="45"/>
      <c r="N34" s="59"/>
      <c r="O34" s="60"/>
      <c r="P34" s="60"/>
      <c r="Q34" s="60"/>
      <c r="R34" s="60"/>
      <c r="S34" s="60"/>
      <c r="T34" s="60"/>
      <c r="U34" s="60"/>
      <c r="V34" s="60"/>
      <c r="W34" s="61"/>
    </row>
    <row r="35" spans="1:24" ht="9" customHeight="1"/>
    <row r="36" spans="1:24" ht="20.100000000000001" customHeight="1">
      <c r="A36" s="2" t="s">
        <v>5</v>
      </c>
      <c r="B36" s="1" t="s">
        <v>11</v>
      </c>
    </row>
    <row r="37" spans="1:24" ht="20.100000000000001" customHeight="1">
      <c r="B37" s="50" t="s">
        <v>14</v>
      </c>
      <c r="C37" s="50"/>
      <c r="D37" s="50"/>
      <c r="E37" s="50"/>
      <c r="F37" s="51"/>
      <c r="G37" s="51"/>
      <c r="H37" s="51"/>
      <c r="I37" s="51"/>
      <c r="J37" s="51"/>
      <c r="K37" s="51"/>
      <c r="L37" s="51"/>
      <c r="M37" s="51"/>
      <c r="N37" s="51"/>
      <c r="O37" s="51"/>
      <c r="P37" s="51"/>
      <c r="Q37" s="51"/>
      <c r="R37" s="51"/>
      <c r="S37" s="51"/>
      <c r="T37" s="51"/>
      <c r="U37" s="51"/>
      <c r="V37" s="51"/>
      <c r="W37" s="51"/>
    </row>
    <row r="38" spans="1:24" ht="20.100000000000001" customHeight="1">
      <c r="B38" s="50" t="s">
        <v>12</v>
      </c>
      <c r="C38" s="50"/>
      <c r="D38" s="50"/>
      <c r="E38" s="50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</row>
    <row r="39" spans="1:24" ht="20.100000000000001" customHeight="1">
      <c r="B39" s="50" t="s">
        <v>13</v>
      </c>
      <c r="C39" s="50"/>
      <c r="D39" s="50"/>
      <c r="E39" s="50"/>
      <c r="F39" s="52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  <c r="W39" s="52"/>
    </row>
    <row r="40" spans="1:24" ht="9" customHeight="1"/>
    <row r="41" spans="1:24" ht="20.100000000000001" customHeight="1">
      <c r="A41" s="2" t="s">
        <v>5</v>
      </c>
      <c r="B41" s="1" t="s">
        <v>25</v>
      </c>
    </row>
    <row r="42" spans="1:24" ht="20.100000000000001" customHeight="1">
      <c r="B42" s="28" t="s">
        <v>51</v>
      </c>
      <c r="C42" s="29"/>
      <c r="D42" s="31"/>
      <c r="E42" s="34"/>
      <c r="F42" s="34"/>
      <c r="G42" s="34"/>
      <c r="H42" s="34"/>
      <c r="I42" s="34"/>
      <c r="J42" s="33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34"/>
      <c r="W42" s="35"/>
      <c r="X42" s="30"/>
    </row>
    <row r="43" spans="1:24" ht="20.100000000000001" customHeight="1">
      <c r="B43" s="28" t="s">
        <v>62</v>
      </c>
      <c r="C43" s="29"/>
      <c r="D43" s="31"/>
      <c r="E43" s="34"/>
      <c r="F43" s="34"/>
      <c r="G43" s="34"/>
      <c r="H43" s="34"/>
      <c r="I43" s="34"/>
      <c r="J43" s="33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34"/>
      <c r="W43" s="35"/>
      <c r="X43" s="30"/>
    </row>
    <row r="44" spans="1:24" ht="20.100000000000001" customHeight="1">
      <c r="B44" s="28" t="s">
        <v>41</v>
      </c>
      <c r="C44" s="29"/>
      <c r="D44" s="31"/>
      <c r="E44" s="34"/>
      <c r="F44" s="34"/>
      <c r="G44" s="34"/>
      <c r="H44" s="34"/>
      <c r="I44" s="34"/>
      <c r="J44" s="33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34"/>
      <c r="W44" s="35"/>
    </row>
    <row r="45" spans="1:24" ht="20.100000000000001" customHeight="1">
      <c r="W45" s="2" t="s">
        <v>42</v>
      </c>
    </row>
  </sheetData>
  <mergeCells count="53">
    <mergeCell ref="B24:E24"/>
    <mergeCell ref="F24:M24"/>
    <mergeCell ref="B12:W12"/>
    <mergeCell ref="B11:W11"/>
    <mergeCell ref="R1:X1"/>
    <mergeCell ref="P1:Q1"/>
    <mergeCell ref="L6:N6"/>
    <mergeCell ref="A4:X4"/>
    <mergeCell ref="O6:X6"/>
    <mergeCell ref="B8:W8"/>
    <mergeCell ref="B9:W9"/>
    <mergeCell ref="B14:W14"/>
    <mergeCell ref="B22:E22"/>
    <mergeCell ref="F22:M22"/>
    <mergeCell ref="B23:E23"/>
    <mergeCell ref="F23:M23"/>
    <mergeCell ref="B27:E27"/>
    <mergeCell ref="B28:E28"/>
    <mergeCell ref="B29:E29"/>
    <mergeCell ref="B30:E30"/>
    <mergeCell ref="B31:E31"/>
    <mergeCell ref="B25:E25"/>
    <mergeCell ref="F25:M25"/>
    <mergeCell ref="B38:E38"/>
    <mergeCell ref="B39:E39"/>
    <mergeCell ref="F37:W37"/>
    <mergeCell ref="F38:W38"/>
    <mergeCell ref="F39:W39"/>
    <mergeCell ref="B37:E37"/>
    <mergeCell ref="B32:E32"/>
    <mergeCell ref="B33:E33"/>
    <mergeCell ref="B34:E34"/>
    <mergeCell ref="F26:M26"/>
    <mergeCell ref="B26:E26"/>
    <mergeCell ref="F33:M33"/>
    <mergeCell ref="F34:M34"/>
    <mergeCell ref="N21:W34"/>
    <mergeCell ref="F32:M32"/>
    <mergeCell ref="K18:L18"/>
    <mergeCell ref="R18:S18"/>
    <mergeCell ref="F27:M27"/>
    <mergeCell ref="F28:M28"/>
    <mergeCell ref="F29:M29"/>
    <mergeCell ref="F30:M30"/>
    <mergeCell ref="F31:M31"/>
    <mergeCell ref="E18:J18"/>
    <mergeCell ref="F20:M20"/>
    <mergeCell ref="F21:M21"/>
    <mergeCell ref="N20:W20"/>
    <mergeCell ref="M18:O18"/>
    <mergeCell ref="T18:V18"/>
    <mergeCell ref="B20:E20"/>
    <mergeCell ref="B21:E21"/>
  </mergeCells>
  <phoneticPr fontId="1"/>
  <printOptions horizontalCentered="1"/>
  <pageMargins left="0.70866141732283472" right="0.70866141732283472" top="0.74803149606299213" bottom="0.15748031496062992" header="0.31496062992125984" footer="0.31496062992125984"/>
  <pageSetup paperSize="9" orientation="portrait" cellComments="asDisplayed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R39"/>
  <sheetViews>
    <sheetView topLeftCell="A10" zoomScaleNormal="100" workbookViewId="0">
      <selection activeCell="P2" sqref="P2"/>
    </sheetView>
  </sheetViews>
  <sheetFormatPr defaultColWidth="3.625" defaultRowHeight="20.100000000000001" customHeight="1"/>
  <cols>
    <col min="1" max="16384" width="3.625" style="1"/>
  </cols>
  <sheetData>
    <row r="1" spans="1:44" ht="20.100000000000001" customHeight="1">
      <c r="P1" s="81">
        <v>44896</v>
      </c>
      <c r="Q1" s="81"/>
      <c r="R1" s="81"/>
      <c r="S1" s="81"/>
      <c r="T1" s="81"/>
      <c r="U1" s="81"/>
      <c r="V1" s="81"/>
      <c r="W1" s="81"/>
      <c r="X1" s="81"/>
      <c r="AA1" s="82" t="s">
        <v>23</v>
      </c>
      <c r="AB1" s="82"/>
      <c r="AC1" s="82"/>
      <c r="AD1" s="82"/>
    </row>
    <row r="2" spans="1:44" ht="20.100000000000001" customHeight="1">
      <c r="A2" s="1" t="s">
        <v>0</v>
      </c>
      <c r="Z2" s="12"/>
      <c r="AA2" s="82"/>
      <c r="AB2" s="82"/>
      <c r="AC2" s="82"/>
      <c r="AD2" s="82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1"/>
    </row>
    <row r="3" spans="1:44" ht="20.100000000000001" customHeight="1">
      <c r="Z3" s="6"/>
      <c r="AB3" s="3" t="s">
        <v>29</v>
      </c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8"/>
    </row>
    <row r="4" spans="1:44" ht="20.100000000000001" customHeight="1">
      <c r="A4" s="83" t="s">
        <v>36</v>
      </c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X4" s="83"/>
      <c r="Z4" s="6"/>
      <c r="AB4" s="3" t="s">
        <v>16</v>
      </c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8"/>
    </row>
    <row r="5" spans="1:44" ht="20.100000000000001" customHeight="1">
      <c r="Z5" s="6"/>
      <c r="AB5" s="3"/>
      <c r="AC5" s="4" t="s">
        <v>17</v>
      </c>
      <c r="AD5" s="5" t="s">
        <v>19</v>
      </c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8"/>
    </row>
    <row r="6" spans="1:44" ht="20.100000000000001" customHeight="1">
      <c r="O6" s="84" t="s">
        <v>37</v>
      </c>
      <c r="P6" s="84"/>
      <c r="Q6" s="84"/>
      <c r="R6" s="84"/>
      <c r="S6" s="84"/>
      <c r="T6" s="84"/>
      <c r="U6" s="84"/>
      <c r="V6" s="84"/>
      <c r="W6" s="84"/>
      <c r="X6" s="84"/>
      <c r="Z6" s="6"/>
      <c r="AB6" s="3"/>
      <c r="AC6" s="4" t="s">
        <v>18</v>
      </c>
      <c r="AD6" s="5" t="s">
        <v>46</v>
      </c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8"/>
    </row>
    <row r="7" spans="1:44" ht="20.100000000000001" customHeight="1">
      <c r="Z7" s="6"/>
      <c r="AB7" s="3"/>
      <c r="AC7" s="3"/>
      <c r="AD7" s="5" t="s">
        <v>20</v>
      </c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8"/>
    </row>
    <row r="8" spans="1:44" ht="20.100000000000001" customHeight="1">
      <c r="B8" s="79" t="s">
        <v>1</v>
      </c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79"/>
      <c r="V8" s="79"/>
      <c r="W8" s="79"/>
      <c r="Z8" s="6"/>
      <c r="AB8" s="3"/>
      <c r="AC8" s="3"/>
      <c r="AD8" s="5" t="s">
        <v>21</v>
      </c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8"/>
    </row>
    <row r="9" spans="1:44" ht="20.100000000000001" customHeight="1">
      <c r="B9" s="79" t="s">
        <v>3</v>
      </c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Z9" s="6"/>
      <c r="AB9" s="3" t="s">
        <v>22</v>
      </c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R9" s="8"/>
    </row>
    <row r="10" spans="1:44" ht="20.100000000000001" customHeight="1">
      <c r="B10" s="85" t="s">
        <v>4</v>
      </c>
      <c r="C10" s="85"/>
      <c r="D10" s="85"/>
      <c r="E10" s="85"/>
      <c r="F10" s="85"/>
      <c r="G10" s="85"/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5"/>
      <c r="S10" s="85"/>
      <c r="T10" s="85"/>
      <c r="U10" s="85"/>
      <c r="V10" s="85"/>
      <c r="W10" s="85"/>
      <c r="Z10" s="6"/>
      <c r="AC10" s="25"/>
      <c r="AR10" s="8"/>
    </row>
    <row r="11" spans="1:44" ht="20.100000000000001" customHeight="1">
      <c r="B11" s="85" t="s">
        <v>2</v>
      </c>
      <c r="C11" s="85"/>
      <c r="D11" s="85"/>
      <c r="E11" s="85"/>
      <c r="F11" s="85"/>
      <c r="G11" s="85"/>
      <c r="H11" s="85"/>
      <c r="I11" s="85"/>
      <c r="J11" s="85"/>
      <c r="K11" s="85"/>
      <c r="L11" s="85"/>
      <c r="M11" s="85"/>
      <c r="N11" s="85"/>
      <c r="O11" s="85"/>
      <c r="P11" s="85"/>
      <c r="Q11" s="85"/>
      <c r="R11" s="85"/>
      <c r="S11" s="85"/>
      <c r="T11" s="85"/>
      <c r="U11" s="85"/>
      <c r="V11" s="85"/>
      <c r="W11" s="85"/>
      <c r="Z11" s="6"/>
      <c r="AR11" s="8"/>
    </row>
    <row r="12" spans="1:44" ht="20.100000000000001" customHeight="1">
      <c r="Z12" s="15"/>
      <c r="AA12" s="80" t="s">
        <v>35</v>
      </c>
      <c r="AB12" s="80"/>
      <c r="AC12" s="80"/>
      <c r="AD12" s="80"/>
      <c r="AE12" s="80"/>
      <c r="AF12" s="80"/>
      <c r="AG12" s="80"/>
      <c r="AH12" s="80"/>
      <c r="AI12" s="80"/>
      <c r="AJ12" s="80"/>
      <c r="AK12" s="80"/>
      <c r="AL12" s="80"/>
      <c r="AM12" s="80"/>
      <c r="AN12" s="80"/>
      <c r="AO12" s="80"/>
      <c r="AP12" s="80"/>
      <c r="AQ12" s="80"/>
      <c r="AR12" s="16"/>
    </row>
    <row r="13" spans="1:44" ht="20.100000000000001" customHeight="1">
      <c r="A13" s="2" t="s">
        <v>5</v>
      </c>
      <c r="B13" s="1" t="s">
        <v>6</v>
      </c>
      <c r="E13" s="46" t="str">
        <f>池袋.新座共通!E18</f>
        <v>　年　　月　　日</v>
      </c>
      <c r="F13" s="46"/>
      <c r="G13" s="46"/>
      <c r="H13" s="46"/>
      <c r="I13" s="46"/>
      <c r="J13" s="46"/>
      <c r="K13" s="46" t="str">
        <f>池袋.新座共通!K18</f>
        <v>打合せ</v>
      </c>
      <c r="L13" s="46"/>
      <c r="M13" s="68" t="str">
        <f>IF(池袋.新座共通!M18="", "なし", 池袋.新座共通!M18)</f>
        <v>なし</v>
      </c>
      <c r="N13" s="68"/>
      <c r="O13" s="68"/>
      <c r="P13" s="22" t="str">
        <f>池袋.新座共通!P18</f>
        <v>～</v>
      </c>
      <c r="Q13" s="23"/>
      <c r="R13" s="46" t="str">
        <f>池袋.新座共通!R18</f>
        <v>見学</v>
      </c>
      <c r="S13" s="46"/>
      <c r="T13" s="68" t="str">
        <f>IF(池袋.新座共通!T18="", "なし", 池袋.新座共通!T18)</f>
        <v>なし</v>
      </c>
      <c r="U13" s="68"/>
      <c r="V13" s="68"/>
      <c r="W13" s="22" t="str">
        <f>池袋.新座共通!W18</f>
        <v>～</v>
      </c>
      <c r="X13" s="23"/>
      <c r="Z13" s="15"/>
      <c r="AA13" s="80" t="s">
        <v>33</v>
      </c>
      <c r="AB13" s="80"/>
      <c r="AC13" s="80"/>
      <c r="AD13" s="80"/>
      <c r="AE13" s="80"/>
      <c r="AF13" s="80"/>
      <c r="AG13" s="80"/>
      <c r="AH13" s="80"/>
      <c r="AI13" s="80"/>
      <c r="AJ13" s="80"/>
      <c r="AK13" s="80"/>
      <c r="AL13" s="80"/>
      <c r="AM13" s="80"/>
      <c r="AN13" s="80"/>
      <c r="AO13" s="80"/>
      <c r="AP13" s="80"/>
      <c r="AQ13" s="80"/>
      <c r="AR13" s="16"/>
    </row>
    <row r="14" spans="1:44" ht="20.100000000000001" customHeight="1">
      <c r="A14" s="2" t="s">
        <v>5</v>
      </c>
      <c r="B14" s="1" t="s">
        <v>7</v>
      </c>
      <c r="Z14" s="15"/>
      <c r="AA14" s="80" t="s">
        <v>34</v>
      </c>
      <c r="AB14" s="80"/>
      <c r="AC14" s="80"/>
      <c r="AD14" s="80"/>
      <c r="AE14" s="80"/>
      <c r="AF14" s="80"/>
      <c r="AG14" s="80"/>
      <c r="AH14" s="80"/>
      <c r="AI14" s="80"/>
      <c r="AJ14" s="80"/>
      <c r="AK14" s="80"/>
      <c r="AL14" s="80"/>
      <c r="AM14" s="80"/>
      <c r="AN14" s="80"/>
      <c r="AO14" s="80"/>
      <c r="AP14" s="80"/>
      <c r="AQ14" s="80"/>
      <c r="AR14" s="16"/>
    </row>
    <row r="15" spans="1:44" ht="20.100000000000001" customHeight="1">
      <c r="B15" s="65" t="s">
        <v>8</v>
      </c>
      <c r="C15" s="66"/>
      <c r="D15" s="66"/>
      <c r="E15" s="67"/>
      <c r="F15" s="62" t="s">
        <v>9</v>
      </c>
      <c r="G15" s="63"/>
      <c r="H15" s="63"/>
      <c r="I15" s="63"/>
      <c r="J15" s="63"/>
      <c r="K15" s="63"/>
      <c r="L15" s="63"/>
      <c r="M15" s="64"/>
      <c r="N15" s="65" t="s">
        <v>10</v>
      </c>
      <c r="O15" s="66"/>
      <c r="P15" s="66"/>
      <c r="Q15" s="66"/>
      <c r="R15" s="66"/>
      <c r="S15" s="66"/>
      <c r="T15" s="66"/>
      <c r="U15" s="66"/>
      <c r="V15" s="66"/>
      <c r="W15" s="67"/>
      <c r="Z15" s="15"/>
      <c r="AA15" s="86" t="s">
        <v>47</v>
      </c>
      <c r="AB15" s="86"/>
      <c r="AC15" s="86"/>
      <c r="AD15" s="86"/>
      <c r="AE15" s="86"/>
      <c r="AF15" s="86"/>
      <c r="AG15" s="86"/>
      <c r="AH15" s="86"/>
      <c r="AI15" s="86"/>
      <c r="AJ15" s="86"/>
      <c r="AK15" s="86"/>
      <c r="AL15" s="86"/>
      <c r="AM15" s="86"/>
      <c r="AN15" s="86"/>
      <c r="AO15" s="86"/>
      <c r="AP15" s="86"/>
      <c r="AQ15" s="86"/>
      <c r="AR15" s="16"/>
    </row>
    <row r="16" spans="1:44" ht="20.100000000000001" customHeight="1">
      <c r="B16" s="47" t="str">
        <f>IF(池袋.新座共通!B21="", "", 池袋.新座共通!B21)</f>
        <v/>
      </c>
      <c r="C16" s="48"/>
      <c r="D16" s="48"/>
      <c r="E16" s="49"/>
      <c r="F16" s="43" t="str">
        <f>IF(池袋.新座共通!F21="", "", 池袋.新座共通!F21)</f>
        <v/>
      </c>
      <c r="G16" s="44"/>
      <c r="H16" s="44"/>
      <c r="I16" s="44"/>
      <c r="J16" s="44"/>
      <c r="K16" s="44"/>
      <c r="L16" s="44"/>
      <c r="M16" s="45"/>
      <c r="N16" s="88"/>
      <c r="O16" s="89"/>
      <c r="P16" s="89"/>
      <c r="Q16" s="89"/>
      <c r="R16" s="89"/>
      <c r="S16" s="89"/>
      <c r="T16" s="89"/>
      <c r="U16" s="89"/>
      <c r="V16" s="89"/>
      <c r="W16" s="90"/>
      <c r="Z16" s="26"/>
      <c r="AA16" s="86"/>
      <c r="AB16" s="86"/>
      <c r="AC16" s="86"/>
      <c r="AD16" s="86"/>
      <c r="AE16" s="86"/>
      <c r="AF16" s="86"/>
      <c r="AG16" s="86"/>
      <c r="AH16" s="86"/>
      <c r="AI16" s="86"/>
      <c r="AJ16" s="86"/>
      <c r="AK16" s="86"/>
      <c r="AL16" s="86"/>
      <c r="AM16" s="86"/>
      <c r="AN16" s="86"/>
      <c r="AO16" s="86"/>
      <c r="AP16" s="86"/>
      <c r="AQ16" s="86"/>
      <c r="AR16" s="27"/>
    </row>
    <row r="17" spans="1:44" ht="20.100000000000001" customHeight="1">
      <c r="B17" s="47" t="str">
        <f>IF(池袋.新座共通!B22="", "", 池袋.新座共通!B22)</f>
        <v/>
      </c>
      <c r="C17" s="48"/>
      <c r="D17" s="48"/>
      <c r="E17" s="49"/>
      <c r="F17" s="43" t="str">
        <f>IF(池袋.新座共通!F22="", "", 池袋.新座共通!F22)</f>
        <v/>
      </c>
      <c r="G17" s="44"/>
      <c r="H17" s="44"/>
      <c r="I17" s="44"/>
      <c r="J17" s="44"/>
      <c r="K17" s="44"/>
      <c r="L17" s="44"/>
      <c r="M17" s="45"/>
      <c r="N17" s="91"/>
      <c r="O17" s="92"/>
      <c r="P17" s="92"/>
      <c r="Q17" s="92"/>
      <c r="R17" s="92"/>
      <c r="S17" s="92"/>
      <c r="T17" s="92"/>
      <c r="U17" s="92"/>
      <c r="V17" s="92"/>
      <c r="W17" s="93"/>
      <c r="Z17" s="26"/>
      <c r="AA17" s="86"/>
      <c r="AB17" s="86"/>
      <c r="AC17" s="86"/>
      <c r="AD17" s="86"/>
      <c r="AE17" s="86"/>
      <c r="AF17" s="86"/>
      <c r="AG17" s="86"/>
      <c r="AH17" s="86"/>
      <c r="AI17" s="86"/>
      <c r="AJ17" s="86"/>
      <c r="AK17" s="86"/>
      <c r="AL17" s="86"/>
      <c r="AM17" s="86"/>
      <c r="AN17" s="86"/>
      <c r="AO17" s="86"/>
      <c r="AP17" s="86"/>
      <c r="AQ17" s="86"/>
      <c r="AR17" s="27"/>
    </row>
    <row r="18" spans="1:44" ht="20.100000000000001" customHeight="1">
      <c r="B18" s="47" t="str">
        <f>IF(池袋.新座共通!B23="", "", 池袋.新座共通!B23)</f>
        <v/>
      </c>
      <c r="C18" s="48"/>
      <c r="D18" s="48"/>
      <c r="E18" s="49"/>
      <c r="F18" s="43" t="str">
        <f>IF(池袋.新座共通!F23="", "", 池袋.新座共通!F23)</f>
        <v/>
      </c>
      <c r="G18" s="44"/>
      <c r="H18" s="44"/>
      <c r="I18" s="44"/>
      <c r="J18" s="44"/>
      <c r="K18" s="44"/>
      <c r="L18" s="44"/>
      <c r="M18" s="45"/>
      <c r="N18" s="91"/>
      <c r="O18" s="92"/>
      <c r="P18" s="92"/>
      <c r="Q18" s="92"/>
      <c r="R18" s="92"/>
      <c r="S18" s="92"/>
      <c r="T18" s="92"/>
      <c r="U18" s="92"/>
      <c r="V18" s="92"/>
      <c r="W18" s="93"/>
      <c r="Z18" s="26"/>
      <c r="AA18" s="86"/>
      <c r="AB18" s="86"/>
      <c r="AC18" s="86"/>
      <c r="AD18" s="86"/>
      <c r="AE18" s="86"/>
      <c r="AF18" s="86"/>
      <c r="AG18" s="86"/>
      <c r="AH18" s="86"/>
      <c r="AI18" s="86"/>
      <c r="AJ18" s="86"/>
      <c r="AK18" s="86"/>
      <c r="AL18" s="86"/>
      <c r="AM18" s="86"/>
      <c r="AN18" s="86"/>
      <c r="AO18" s="86"/>
      <c r="AP18" s="86"/>
      <c r="AQ18" s="86"/>
      <c r="AR18" s="27"/>
    </row>
    <row r="19" spans="1:44" ht="20.100000000000001" customHeight="1">
      <c r="B19" s="47" t="str">
        <f>IF(池袋.新座共通!B24="", "", 池袋.新座共通!B24)</f>
        <v/>
      </c>
      <c r="C19" s="48"/>
      <c r="D19" s="48"/>
      <c r="E19" s="49"/>
      <c r="F19" s="43" t="str">
        <f>IF(池袋.新座共通!F24="", "", 池袋.新座共通!F24)</f>
        <v/>
      </c>
      <c r="G19" s="44"/>
      <c r="H19" s="44"/>
      <c r="I19" s="44"/>
      <c r="J19" s="44"/>
      <c r="K19" s="44"/>
      <c r="L19" s="44"/>
      <c r="M19" s="45"/>
      <c r="N19" s="91"/>
      <c r="O19" s="92"/>
      <c r="P19" s="92"/>
      <c r="Q19" s="92"/>
      <c r="R19" s="92"/>
      <c r="S19" s="92"/>
      <c r="T19" s="92"/>
      <c r="U19" s="92"/>
      <c r="V19" s="92"/>
      <c r="W19" s="93"/>
      <c r="Z19" s="26"/>
      <c r="AA19" s="86"/>
      <c r="AB19" s="86"/>
      <c r="AC19" s="86"/>
      <c r="AD19" s="86"/>
      <c r="AE19" s="86"/>
      <c r="AF19" s="86"/>
      <c r="AG19" s="86"/>
      <c r="AH19" s="86"/>
      <c r="AI19" s="86"/>
      <c r="AJ19" s="86"/>
      <c r="AK19" s="86"/>
      <c r="AL19" s="86"/>
      <c r="AM19" s="86"/>
      <c r="AN19" s="86"/>
      <c r="AO19" s="86"/>
      <c r="AP19" s="86"/>
      <c r="AQ19" s="86"/>
      <c r="AR19" s="27"/>
    </row>
    <row r="20" spans="1:44" ht="20.100000000000001" customHeight="1">
      <c r="B20" s="47" t="str">
        <f>IF(池袋.新座共通!B25="", "", 池袋.新座共通!B25)</f>
        <v/>
      </c>
      <c r="C20" s="48"/>
      <c r="D20" s="48"/>
      <c r="E20" s="49"/>
      <c r="F20" s="43" t="str">
        <f>IF(池袋.新座共通!F25="", "", 池袋.新座共通!F25)</f>
        <v/>
      </c>
      <c r="G20" s="44"/>
      <c r="H20" s="44"/>
      <c r="I20" s="44"/>
      <c r="J20" s="44"/>
      <c r="K20" s="44"/>
      <c r="L20" s="44"/>
      <c r="M20" s="45"/>
      <c r="N20" s="91"/>
      <c r="O20" s="92"/>
      <c r="P20" s="92"/>
      <c r="Q20" s="92"/>
      <c r="R20" s="92"/>
      <c r="S20" s="92"/>
      <c r="T20" s="92"/>
      <c r="U20" s="92"/>
      <c r="V20" s="92"/>
      <c r="W20" s="93"/>
      <c r="Z20" s="26"/>
      <c r="AA20" s="86"/>
      <c r="AB20" s="86"/>
      <c r="AC20" s="86"/>
      <c r="AD20" s="86"/>
      <c r="AE20" s="86"/>
      <c r="AF20" s="86"/>
      <c r="AG20" s="86"/>
      <c r="AH20" s="86"/>
      <c r="AI20" s="86"/>
      <c r="AJ20" s="86"/>
      <c r="AK20" s="86"/>
      <c r="AL20" s="86"/>
      <c r="AM20" s="86"/>
      <c r="AN20" s="86"/>
      <c r="AO20" s="86"/>
      <c r="AP20" s="86"/>
      <c r="AQ20" s="86"/>
      <c r="AR20" s="27"/>
    </row>
    <row r="21" spans="1:44" ht="20.100000000000001" customHeight="1">
      <c r="B21" s="47" t="str">
        <f>IF(池袋.新座共通!B26="", "", 池袋.新座共通!B26)</f>
        <v/>
      </c>
      <c r="C21" s="48"/>
      <c r="D21" s="48"/>
      <c r="E21" s="49"/>
      <c r="F21" s="43" t="str">
        <f>IF(池袋.新座共通!F26="", "", 池袋.新座共通!F26)</f>
        <v/>
      </c>
      <c r="G21" s="44"/>
      <c r="H21" s="44"/>
      <c r="I21" s="44"/>
      <c r="J21" s="44"/>
      <c r="K21" s="44"/>
      <c r="L21" s="44"/>
      <c r="M21" s="45"/>
      <c r="N21" s="91"/>
      <c r="O21" s="92"/>
      <c r="P21" s="92"/>
      <c r="Q21" s="92"/>
      <c r="R21" s="92"/>
      <c r="S21" s="92"/>
      <c r="T21" s="92"/>
      <c r="U21" s="92"/>
      <c r="V21" s="92"/>
      <c r="W21" s="93"/>
      <c r="Z21" s="7"/>
      <c r="AA21" s="87"/>
      <c r="AB21" s="87"/>
      <c r="AC21" s="87"/>
      <c r="AD21" s="87"/>
      <c r="AE21" s="87"/>
      <c r="AF21" s="87"/>
      <c r="AG21" s="87"/>
      <c r="AH21" s="87"/>
      <c r="AI21" s="87"/>
      <c r="AJ21" s="87"/>
      <c r="AK21" s="87"/>
      <c r="AL21" s="87"/>
      <c r="AM21" s="87"/>
      <c r="AN21" s="87"/>
      <c r="AO21" s="87"/>
      <c r="AP21" s="87"/>
      <c r="AQ21" s="87"/>
      <c r="AR21" s="9"/>
    </row>
    <row r="22" spans="1:44" ht="20.100000000000001" customHeight="1">
      <c r="B22" s="47" t="str">
        <f>IF(池袋.新座共通!B27="", "", 池袋.新座共通!B27)</f>
        <v/>
      </c>
      <c r="C22" s="48"/>
      <c r="D22" s="48"/>
      <c r="E22" s="49"/>
      <c r="F22" s="43" t="str">
        <f>IF(池袋.新座共通!F27="", "", 池袋.新座共通!F27)</f>
        <v/>
      </c>
      <c r="G22" s="44"/>
      <c r="H22" s="44"/>
      <c r="I22" s="44"/>
      <c r="J22" s="44"/>
      <c r="K22" s="44"/>
      <c r="L22" s="44"/>
      <c r="M22" s="45"/>
      <c r="N22" s="91"/>
      <c r="O22" s="92"/>
      <c r="P22" s="92"/>
      <c r="Q22" s="92"/>
      <c r="R22" s="92"/>
      <c r="S22" s="92"/>
      <c r="T22" s="92"/>
      <c r="U22" s="92"/>
      <c r="V22" s="92"/>
      <c r="W22" s="93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4"/>
      <c r="AN22" s="24"/>
    </row>
    <row r="23" spans="1:44" ht="20.100000000000001" customHeight="1">
      <c r="B23" s="47" t="str">
        <f>IF(池袋.新座共通!B28="", "", 池袋.新座共通!B28)</f>
        <v/>
      </c>
      <c r="C23" s="48"/>
      <c r="D23" s="48"/>
      <c r="E23" s="49"/>
      <c r="F23" s="43" t="str">
        <f>IF(池袋.新座共通!F28="", "", 池袋.新座共通!F28)</f>
        <v/>
      </c>
      <c r="G23" s="44"/>
      <c r="H23" s="44"/>
      <c r="I23" s="44"/>
      <c r="J23" s="44"/>
      <c r="K23" s="44"/>
      <c r="L23" s="44"/>
      <c r="M23" s="45"/>
      <c r="N23" s="91"/>
      <c r="O23" s="92"/>
      <c r="P23" s="92"/>
      <c r="Q23" s="92"/>
      <c r="R23" s="92"/>
      <c r="S23" s="92"/>
      <c r="T23" s="92"/>
      <c r="U23" s="92"/>
      <c r="V23" s="92"/>
      <c r="W23" s="93"/>
      <c r="AB23" s="24"/>
      <c r="AC23" s="24"/>
      <c r="AD23" s="24"/>
      <c r="AE23" s="24"/>
      <c r="AF23" s="24"/>
      <c r="AG23" s="24"/>
      <c r="AH23" s="24"/>
      <c r="AI23" s="24"/>
      <c r="AJ23" s="24"/>
      <c r="AK23" s="24"/>
      <c r="AL23" s="24"/>
      <c r="AM23" s="24"/>
      <c r="AN23" s="24"/>
    </row>
    <row r="24" spans="1:44" ht="20.100000000000001" customHeight="1">
      <c r="B24" s="47" t="str">
        <f>IF(池袋.新座共通!B29="", "", 池袋.新座共通!B29)</f>
        <v/>
      </c>
      <c r="C24" s="48"/>
      <c r="D24" s="48"/>
      <c r="E24" s="49"/>
      <c r="F24" s="43" t="str">
        <f>IF(池袋.新座共通!F29="", "", 池袋.新座共通!F29)</f>
        <v/>
      </c>
      <c r="G24" s="44"/>
      <c r="H24" s="44"/>
      <c r="I24" s="44"/>
      <c r="J24" s="44"/>
      <c r="K24" s="44"/>
      <c r="L24" s="44"/>
      <c r="M24" s="45"/>
      <c r="N24" s="91"/>
      <c r="O24" s="92"/>
      <c r="P24" s="92"/>
      <c r="Q24" s="92"/>
      <c r="R24" s="92"/>
      <c r="S24" s="92"/>
      <c r="T24" s="92"/>
      <c r="U24" s="92"/>
      <c r="V24" s="92"/>
      <c r="W24" s="93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  <c r="AM24" s="24"/>
      <c r="AN24" s="24"/>
    </row>
    <row r="25" spans="1:44" ht="20.100000000000001" customHeight="1">
      <c r="B25" s="47" t="str">
        <f>IF(池袋.新座共通!B30="", "", 池袋.新座共通!B30)</f>
        <v/>
      </c>
      <c r="C25" s="48"/>
      <c r="D25" s="48"/>
      <c r="E25" s="49"/>
      <c r="F25" s="43" t="str">
        <f>IF(池袋.新座共通!F30="", "", 池袋.新座共通!F30)</f>
        <v/>
      </c>
      <c r="G25" s="44"/>
      <c r="H25" s="44"/>
      <c r="I25" s="44"/>
      <c r="J25" s="44"/>
      <c r="K25" s="44"/>
      <c r="L25" s="44"/>
      <c r="M25" s="45"/>
      <c r="N25" s="91"/>
      <c r="O25" s="92"/>
      <c r="P25" s="92"/>
      <c r="Q25" s="92"/>
      <c r="R25" s="92"/>
      <c r="S25" s="92"/>
      <c r="T25" s="92"/>
      <c r="U25" s="92"/>
      <c r="V25" s="92"/>
      <c r="W25" s="93"/>
      <c r="AB25" s="24"/>
      <c r="AC25" s="24"/>
      <c r="AD25" s="24"/>
      <c r="AE25" s="24"/>
      <c r="AF25" s="24"/>
      <c r="AG25" s="24"/>
      <c r="AH25" s="24"/>
      <c r="AI25" s="24"/>
      <c r="AJ25" s="24"/>
      <c r="AK25" s="24"/>
      <c r="AL25" s="24"/>
      <c r="AM25" s="24"/>
      <c r="AN25" s="24"/>
    </row>
    <row r="26" spans="1:44" ht="20.100000000000001" customHeight="1">
      <c r="B26" s="47" t="str">
        <f>IF(池袋.新座共通!B31="", "", 池袋.新座共通!B31)</f>
        <v/>
      </c>
      <c r="C26" s="48"/>
      <c r="D26" s="48"/>
      <c r="E26" s="49"/>
      <c r="F26" s="43" t="str">
        <f>IF(池袋.新座共通!F31="", "", 池袋.新座共通!F31)</f>
        <v/>
      </c>
      <c r="G26" s="44"/>
      <c r="H26" s="44"/>
      <c r="I26" s="44"/>
      <c r="J26" s="44"/>
      <c r="K26" s="44"/>
      <c r="L26" s="44"/>
      <c r="M26" s="45"/>
      <c r="N26" s="91"/>
      <c r="O26" s="92"/>
      <c r="P26" s="92"/>
      <c r="Q26" s="92"/>
      <c r="R26" s="92"/>
      <c r="S26" s="92"/>
      <c r="T26" s="92"/>
      <c r="U26" s="92"/>
      <c r="V26" s="92"/>
      <c r="W26" s="93"/>
    </row>
    <row r="27" spans="1:44" ht="20.100000000000001" customHeight="1">
      <c r="B27" s="47" t="str">
        <f>IF(池袋.新座共通!B32="", "", 池袋.新座共通!B32)</f>
        <v/>
      </c>
      <c r="C27" s="48"/>
      <c r="D27" s="48"/>
      <c r="E27" s="49"/>
      <c r="F27" s="43" t="str">
        <f>IF(池袋.新座共通!F32="", "", 池袋.新座共通!F32)</f>
        <v/>
      </c>
      <c r="G27" s="44"/>
      <c r="H27" s="44"/>
      <c r="I27" s="44"/>
      <c r="J27" s="44"/>
      <c r="K27" s="44"/>
      <c r="L27" s="44"/>
      <c r="M27" s="45"/>
      <c r="N27" s="91"/>
      <c r="O27" s="92"/>
      <c r="P27" s="92"/>
      <c r="Q27" s="92"/>
      <c r="R27" s="92"/>
      <c r="S27" s="92"/>
      <c r="T27" s="92"/>
      <c r="U27" s="92"/>
      <c r="V27" s="92"/>
      <c r="W27" s="93"/>
    </row>
    <row r="28" spans="1:44" ht="20.100000000000001" customHeight="1">
      <c r="B28" s="47" t="str">
        <f>IF(池袋.新座共通!B33="", "", 池袋.新座共通!B33)</f>
        <v/>
      </c>
      <c r="C28" s="48"/>
      <c r="D28" s="48"/>
      <c r="E28" s="49"/>
      <c r="F28" s="43" t="str">
        <f>IF(池袋.新座共通!F33="", "", 池袋.新座共通!F33)</f>
        <v/>
      </c>
      <c r="G28" s="44"/>
      <c r="H28" s="44"/>
      <c r="I28" s="44"/>
      <c r="J28" s="44"/>
      <c r="K28" s="44"/>
      <c r="L28" s="44"/>
      <c r="M28" s="45"/>
      <c r="N28" s="91"/>
      <c r="O28" s="92"/>
      <c r="P28" s="92"/>
      <c r="Q28" s="92"/>
      <c r="R28" s="92"/>
      <c r="S28" s="92"/>
      <c r="T28" s="92"/>
      <c r="U28" s="92"/>
      <c r="V28" s="92"/>
      <c r="W28" s="93"/>
    </row>
    <row r="29" spans="1:44" ht="20.100000000000001" customHeight="1">
      <c r="B29" s="47" t="str">
        <f>IF(池袋.新座共通!B34="", "", 池袋.新座共通!B34)</f>
        <v/>
      </c>
      <c r="C29" s="48"/>
      <c r="D29" s="48"/>
      <c r="E29" s="49"/>
      <c r="F29" s="43" t="str">
        <f>IF(池袋.新座共通!F34="", "", 池袋.新座共通!F34)</f>
        <v/>
      </c>
      <c r="G29" s="44"/>
      <c r="H29" s="44"/>
      <c r="I29" s="44"/>
      <c r="J29" s="44"/>
      <c r="K29" s="44"/>
      <c r="L29" s="44"/>
      <c r="M29" s="45"/>
      <c r="N29" s="94"/>
      <c r="O29" s="95"/>
      <c r="P29" s="95"/>
      <c r="Q29" s="95"/>
      <c r="R29" s="95"/>
      <c r="S29" s="95"/>
      <c r="T29" s="95"/>
      <c r="U29" s="95"/>
      <c r="V29" s="95"/>
      <c r="W29" s="96"/>
    </row>
    <row r="31" spans="1:44" ht="20.100000000000001" customHeight="1">
      <c r="A31" s="2" t="s">
        <v>5</v>
      </c>
      <c r="B31" s="1" t="s">
        <v>11</v>
      </c>
    </row>
    <row r="32" spans="1:44" ht="20.100000000000001" customHeight="1">
      <c r="B32" s="50" t="s">
        <v>14</v>
      </c>
      <c r="C32" s="50"/>
      <c r="D32" s="50"/>
      <c r="E32" s="50"/>
      <c r="F32" s="51">
        <f>池袋.新座共通!F37</f>
        <v>0</v>
      </c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</row>
    <row r="33" spans="1:24" ht="20.100000000000001" customHeight="1">
      <c r="B33" s="50" t="s">
        <v>12</v>
      </c>
      <c r="C33" s="50"/>
      <c r="D33" s="50"/>
      <c r="E33" s="50"/>
      <c r="F33" s="52">
        <f>池袋.新座共通!F38</f>
        <v>0</v>
      </c>
      <c r="G33" s="52"/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2"/>
      <c r="S33" s="52"/>
      <c r="T33" s="52"/>
      <c r="U33" s="52"/>
      <c r="V33" s="52"/>
      <c r="W33" s="52"/>
    </row>
    <row r="34" spans="1:24" ht="20.100000000000001" customHeight="1">
      <c r="B34" s="50" t="s">
        <v>13</v>
      </c>
      <c r="C34" s="50"/>
      <c r="D34" s="50"/>
      <c r="E34" s="50"/>
      <c r="F34" s="52">
        <f>池袋.新座共通!F39</f>
        <v>0</v>
      </c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6" spans="1:24" ht="20.100000000000001" customHeight="1">
      <c r="A36" s="2" t="s">
        <v>5</v>
      </c>
      <c r="B36" s="1" t="s">
        <v>25</v>
      </c>
      <c r="E36" s="1" t="s">
        <v>45</v>
      </c>
    </row>
    <row r="39" spans="1:24" ht="20.100000000000001" customHeight="1">
      <c r="U39" s="84" t="s">
        <v>15</v>
      </c>
      <c r="V39" s="84"/>
      <c r="W39" s="84"/>
      <c r="X39" s="84"/>
    </row>
  </sheetData>
  <mergeCells count="56">
    <mergeCell ref="B34:E34"/>
    <mergeCell ref="F34:W34"/>
    <mergeCell ref="U39:X39"/>
    <mergeCell ref="K13:L13"/>
    <mergeCell ref="M13:O13"/>
    <mergeCell ref="R13:S13"/>
    <mergeCell ref="T13:V13"/>
    <mergeCell ref="F17:M17"/>
    <mergeCell ref="B29:E29"/>
    <mergeCell ref="F29:M29"/>
    <mergeCell ref="B32:E32"/>
    <mergeCell ref="F32:W32"/>
    <mergeCell ref="B33:E33"/>
    <mergeCell ref="F33:W33"/>
    <mergeCell ref="B26:E26"/>
    <mergeCell ref="F26:M26"/>
    <mergeCell ref="B27:E27"/>
    <mergeCell ref="F27:M27"/>
    <mergeCell ref="B28:E28"/>
    <mergeCell ref="F28:M28"/>
    <mergeCell ref="F23:M23"/>
    <mergeCell ref="B24:E24"/>
    <mergeCell ref="F24:M24"/>
    <mergeCell ref="B25:E25"/>
    <mergeCell ref="F25:M25"/>
    <mergeCell ref="AA14:AQ14"/>
    <mergeCell ref="B15:E15"/>
    <mergeCell ref="F15:M15"/>
    <mergeCell ref="N15:W15"/>
    <mergeCell ref="AA15:AQ21"/>
    <mergeCell ref="B16:E16"/>
    <mergeCell ref="F16:M16"/>
    <mergeCell ref="N16:W29"/>
    <mergeCell ref="B17:E17"/>
    <mergeCell ref="B18:E18"/>
    <mergeCell ref="F18:M18"/>
    <mergeCell ref="B19:E19"/>
    <mergeCell ref="F19:M19"/>
    <mergeCell ref="B20:E20"/>
    <mergeCell ref="F20:M20"/>
    <mergeCell ref="B21:E21"/>
    <mergeCell ref="F21:M21"/>
    <mergeCell ref="B22:E22"/>
    <mergeCell ref="F22:M22"/>
    <mergeCell ref="B23:E23"/>
    <mergeCell ref="B10:W10"/>
    <mergeCell ref="B11:W11"/>
    <mergeCell ref="AA12:AQ12"/>
    <mergeCell ref="E13:J13"/>
    <mergeCell ref="AA13:AQ13"/>
    <mergeCell ref="B9:W9"/>
    <mergeCell ref="P1:X1"/>
    <mergeCell ref="AA1:AD2"/>
    <mergeCell ref="A4:X4"/>
    <mergeCell ref="O6:X6"/>
    <mergeCell ref="B8:W8"/>
  </mergeCells>
  <phoneticPr fontId="1"/>
  <hyperlinks>
    <hyperlink ref="AD6" r:id="rId1" xr:uid="{00000000-0004-0000-01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R39"/>
  <sheetViews>
    <sheetView topLeftCell="A22" zoomScaleNormal="100" workbookViewId="0">
      <selection activeCell="E36" sqref="E36"/>
    </sheetView>
  </sheetViews>
  <sheetFormatPr defaultColWidth="3.625" defaultRowHeight="20.100000000000001" customHeight="1"/>
  <cols>
    <col min="1" max="16384" width="3.625" style="1"/>
  </cols>
  <sheetData>
    <row r="1" spans="1:44" ht="20.100000000000001" customHeight="1">
      <c r="P1" s="81">
        <v>44331</v>
      </c>
      <c r="Q1" s="81"/>
      <c r="R1" s="81"/>
      <c r="S1" s="81"/>
      <c r="T1" s="81"/>
      <c r="U1" s="81"/>
      <c r="V1" s="81"/>
      <c r="W1" s="81"/>
      <c r="X1" s="81"/>
      <c r="Z1" s="3"/>
      <c r="AA1" s="82" t="s">
        <v>23</v>
      </c>
      <c r="AB1" s="82"/>
      <c r="AC1" s="82"/>
      <c r="AD1" s="82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</row>
    <row r="2" spans="1:44" ht="20.100000000000001" customHeight="1">
      <c r="A2" s="1" t="s">
        <v>24</v>
      </c>
      <c r="Z2" s="13"/>
      <c r="AA2" s="82"/>
      <c r="AB2" s="82"/>
      <c r="AC2" s="82"/>
      <c r="AD2" s="82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4"/>
    </row>
    <row r="3" spans="1:44" ht="20.100000000000001" customHeight="1">
      <c r="Z3" s="15"/>
      <c r="AA3" s="3"/>
      <c r="AB3" s="3" t="s">
        <v>29</v>
      </c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16"/>
    </row>
    <row r="4" spans="1:44" ht="20.100000000000001" customHeight="1">
      <c r="A4" s="83" t="s">
        <v>36</v>
      </c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X4" s="83"/>
      <c r="Z4" s="15"/>
      <c r="AA4" s="3"/>
      <c r="AB4" s="3" t="s">
        <v>30</v>
      </c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16"/>
    </row>
    <row r="5" spans="1:44" ht="20.100000000000001" customHeight="1">
      <c r="Z5" s="15"/>
      <c r="AA5" s="3"/>
      <c r="AB5" s="3"/>
      <c r="AC5" s="4" t="s">
        <v>17</v>
      </c>
      <c r="AD5" s="21" t="s">
        <v>26</v>
      </c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16"/>
    </row>
    <row r="6" spans="1:44" ht="20.100000000000001" customHeight="1">
      <c r="O6" s="84" t="s">
        <v>37</v>
      </c>
      <c r="P6" s="84"/>
      <c r="Q6" s="84"/>
      <c r="R6" s="84"/>
      <c r="S6" s="84"/>
      <c r="T6" s="84"/>
      <c r="U6" s="84"/>
      <c r="V6" s="84"/>
      <c r="W6" s="84"/>
      <c r="X6" s="84"/>
      <c r="Z6" s="15"/>
      <c r="AA6" s="3"/>
      <c r="AB6" s="3"/>
      <c r="AC6" s="4" t="s">
        <v>18</v>
      </c>
      <c r="AD6" s="21" t="s">
        <v>27</v>
      </c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16"/>
    </row>
    <row r="7" spans="1:44" ht="20.100000000000001" customHeight="1">
      <c r="Z7" s="15"/>
      <c r="AA7" s="3"/>
      <c r="AB7" s="3"/>
      <c r="AC7" s="3"/>
      <c r="AD7" s="21" t="s">
        <v>31</v>
      </c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16"/>
    </row>
    <row r="8" spans="1:44" ht="20.100000000000001" customHeight="1">
      <c r="B8" s="79" t="s">
        <v>1</v>
      </c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79"/>
      <c r="V8" s="79"/>
      <c r="W8" s="79"/>
      <c r="Z8" s="15"/>
      <c r="AA8" s="3"/>
      <c r="AB8" s="3"/>
      <c r="AC8" s="3"/>
      <c r="AD8" s="21" t="s">
        <v>32</v>
      </c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16"/>
    </row>
    <row r="9" spans="1:44" ht="20.100000000000001" customHeight="1">
      <c r="B9" s="79" t="s">
        <v>3</v>
      </c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Z9" s="15"/>
      <c r="AA9" s="3"/>
      <c r="AB9" s="3"/>
      <c r="AC9" s="3"/>
      <c r="AD9" s="21" t="s">
        <v>21</v>
      </c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16"/>
    </row>
    <row r="10" spans="1:44" ht="20.100000000000001" customHeight="1">
      <c r="B10" s="85" t="s">
        <v>4</v>
      </c>
      <c r="C10" s="85"/>
      <c r="D10" s="85"/>
      <c r="E10" s="85"/>
      <c r="F10" s="85"/>
      <c r="G10" s="85"/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5"/>
      <c r="S10" s="85"/>
      <c r="T10" s="85"/>
      <c r="U10" s="85"/>
      <c r="V10" s="85"/>
      <c r="W10" s="85"/>
      <c r="Z10" s="15"/>
      <c r="AA10" s="3"/>
      <c r="AB10" s="3" t="s">
        <v>28</v>
      </c>
      <c r="AC10" s="3"/>
      <c r="AD10" s="21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16"/>
    </row>
    <row r="11" spans="1:44" ht="20.100000000000001" customHeight="1">
      <c r="B11" s="85" t="s">
        <v>2</v>
      </c>
      <c r="C11" s="85"/>
      <c r="D11" s="85"/>
      <c r="E11" s="85"/>
      <c r="F11" s="85"/>
      <c r="G11" s="85"/>
      <c r="H11" s="85"/>
      <c r="I11" s="85"/>
      <c r="J11" s="85"/>
      <c r="K11" s="85"/>
      <c r="L11" s="85"/>
      <c r="M11" s="85"/>
      <c r="N11" s="85"/>
      <c r="O11" s="85"/>
      <c r="P11" s="85"/>
      <c r="Q11" s="85"/>
      <c r="R11" s="85"/>
      <c r="S11" s="85"/>
      <c r="T11" s="85"/>
      <c r="U11" s="85"/>
      <c r="V11" s="85"/>
      <c r="W11" s="85"/>
      <c r="Z11" s="17"/>
      <c r="AA11" s="18"/>
      <c r="AB11" s="18"/>
      <c r="AC11" s="19"/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18"/>
      <c r="AO11" s="18"/>
      <c r="AP11" s="18"/>
      <c r="AQ11" s="18"/>
      <c r="AR11" s="20"/>
    </row>
    <row r="13" spans="1:44" ht="20.100000000000001" customHeight="1">
      <c r="A13" s="2" t="s">
        <v>5</v>
      </c>
      <c r="B13" s="1" t="s">
        <v>6</v>
      </c>
      <c r="E13" s="46" t="e">
        <f>#REF!</f>
        <v>#REF!</v>
      </c>
      <c r="F13" s="46"/>
      <c r="G13" s="46"/>
      <c r="H13" s="46"/>
      <c r="I13" s="46"/>
      <c r="J13" s="46"/>
      <c r="K13" s="46" t="e">
        <f>#REF!</f>
        <v>#REF!</v>
      </c>
      <c r="L13" s="46"/>
      <c r="M13" s="68" t="e">
        <f xml:space="preserve"> IF(#REF!="", "なし",#REF!)</f>
        <v>#REF!</v>
      </c>
      <c r="N13" s="68"/>
      <c r="O13" s="68"/>
      <c r="P13" s="22" t="e">
        <f>#REF!</f>
        <v>#REF!</v>
      </c>
      <c r="Q13" s="23"/>
      <c r="R13" s="46" t="e">
        <f>#REF!</f>
        <v>#REF!</v>
      </c>
      <c r="S13" s="46"/>
      <c r="T13" s="68" t="e">
        <f xml:space="preserve"> IF(#REF!="", "なし",#REF!)</f>
        <v>#REF!</v>
      </c>
      <c r="U13" s="68"/>
      <c r="V13" s="68"/>
      <c r="W13" s="22" t="e">
        <f>#REF!</f>
        <v>#REF!</v>
      </c>
      <c r="X13" s="23"/>
    </row>
    <row r="14" spans="1:44" ht="20.100000000000001" customHeight="1">
      <c r="A14" s="2" t="s">
        <v>5</v>
      </c>
      <c r="B14" s="1" t="s">
        <v>7</v>
      </c>
    </row>
    <row r="15" spans="1:44" ht="20.100000000000001" customHeight="1">
      <c r="B15" s="65" t="s">
        <v>8</v>
      </c>
      <c r="C15" s="66"/>
      <c r="D15" s="66"/>
      <c r="E15" s="67"/>
      <c r="F15" s="62" t="s">
        <v>9</v>
      </c>
      <c r="G15" s="63"/>
      <c r="H15" s="63"/>
      <c r="I15" s="63"/>
      <c r="J15" s="63"/>
      <c r="K15" s="63"/>
      <c r="L15" s="63"/>
      <c r="M15" s="64"/>
      <c r="N15" s="65" t="s">
        <v>10</v>
      </c>
      <c r="O15" s="66"/>
      <c r="P15" s="66"/>
      <c r="Q15" s="66"/>
      <c r="R15" s="66"/>
      <c r="S15" s="66"/>
      <c r="T15" s="66"/>
      <c r="U15" s="66"/>
      <c r="V15" s="66"/>
      <c r="W15" s="67"/>
    </row>
    <row r="16" spans="1:44" ht="20.100000000000001" customHeight="1">
      <c r="B16" s="47" t="e">
        <f xml:space="preserve"> IF(#REF!="", "",#REF!)</f>
        <v>#REF!</v>
      </c>
      <c r="C16" s="48"/>
      <c r="D16" s="48"/>
      <c r="E16" s="49"/>
      <c r="F16" s="43" t="e">
        <f xml:space="preserve"> IF(#REF!="", "",#REF!)</f>
        <v>#REF!</v>
      </c>
      <c r="G16" s="44"/>
      <c r="H16" s="44"/>
      <c r="I16" s="44"/>
      <c r="J16" s="44"/>
      <c r="K16" s="44"/>
      <c r="L16" s="44"/>
      <c r="M16" s="45"/>
      <c r="N16" s="88"/>
      <c r="O16" s="89"/>
      <c r="P16" s="89"/>
      <c r="Q16" s="89"/>
      <c r="R16" s="89"/>
      <c r="S16" s="89"/>
      <c r="T16" s="89"/>
      <c r="U16" s="89"/>
      <c r="V16" s="89"/>
      <c r="W16" s="90"/>
    </row>
    <row r="17" spans="1:37" ht="20.100000000000001" customHeight="1">
      <c r="B17" s="47" t="e">
        <f xml:space="preserve"> IF(#REF!="", "",#REF!)</f>
        <v>#REF!</v>
      </c>
      <c r="C17" s="48"/>
      <c r="D17" s="48"/>
      <c r="E17" s="49"/>
      <c r="F17" s="43" t="e">
        <f xml:space="preserve"> IF(#REF!="", "",#REF!)</f>
        <v>#REF!</v>
      </c>
      <c r="G17" s="44"/>
      <c r="H17" s="44"/>
      <c r="I17" s="44"/>
      <c r="J17" s="44"/>
      <c r="K17" s="44"/>
      <c r="L17" s="44"/>
      <c r="M17" s="45"/>
      <c r="N17" s="91"/>
      <c r="O17" s="92"/>
      <c r="P17" s="92"/>
      <c r="Q17" s="92"/>
      <c r="R17" s="92"/>
      <c r="S17" s="92"/>
      <c r="T17" s="92"/>
      <c r="U17" s="92"/>
      <c r="V17" s="92"/>
      <c r="W17" s="93"/>
    </row>
    <row r="18" spans="1:37" ht="20.100000000000001" customHeight="1">
      <c r="B18" s="47" t="e">
        <f xml:space="preserve"> IF(#REF!="", "",#REF!)</f>
        <v>#REF!</v>
      </c>
      <c r="C18" s="48"/>
      <c r="D18" s="48"/>
      <c r="E18" s="49"/>
      <c r="F18" s="43" t="e">
        <f xml:space="preserve"> IF(#REF!="", "",#REF!)</f>
        <v>#REF!</v>
      </c>
      <c r="G18" s="44"/>
      <c r="H18" s="44"/>
      <c r="I18" s="44"/>
      <c r="J18" s="44"/>
      <c r="K18" s="44"/>
      <c r="L18" s="44"/>
      <c r="M18" s="45"/>
      <c r="N18" s="91"/>
      <c r="O18" s="92"/>
      <c r="P18" s="92"/>
      <c r="Q18" s="92"/>
      <c r="R18" s="92"/>
      <c r="S18" s="92"/>
      <c r="T18" s="92"/>
      <c r="U18" s="92"/>
      <c r="V18" s="92"/>
      <c r="W18" s="93"/>
      <c r="AB18" s="97"/>
      <c r="AC18" s="83"/>
      <c r="AD18" s="83"/>
      <c r="AE18" s="83"/>
      <c r="AF18" s="83"/>
      <c r="AG18" s="83"/>
      <c r="AH18" s="83"/>
      <c r="AI18" s="83"/>
      <c r="AJ18" s="83"/>
      <c r="AK18" s="83"/>
    </row>
    <row r="19" spans="1:37" ht="20.100000000000001" customHeight="1">
      <c r="B19" s="47" t="e">
        <f xml:space="preserve"> IF(#REF!="", "",#REF!)</f>
        <v>#REF!</v>
      </c>
      <c r="C19" s="48"/>
      <c r="D19" s="48"/>
      <c r="E19" s="49"/>
      <c r="F19" s="43" t="e">
        <f xml:space="preserve"> IF(#REF!="", "",#REF!)</f>
        <v>#REF!</v>
      </c>
      <c r="G19" s="44"/>
      <c r="H19" s="44"/>
      <c r="I19" s="44"/>
      <c r="J19" s="44"/>
      <c r="K19" s="44"/>
      <c r="L19" s="44"/>
      <c r="M19" s="45"/>
      <c r="N19" s="91"/>
      <c r="O19" s="92"/>
      <c r="P19" s="92"/>
      <c r="Q19" s="92"/>
      <c r="R19" s="92"/>
      <c r="S19" s="92"/>
      <c r="T19" s="92"/>
      <c r="U19" s="92"/>
      <c r="V19" s="92"/>
      <c r="W19" s="93"/>
      <c r="AB19" s="83"/>
      <c r="AC19" s="83"/>
      <c r="AD19" s="83"/>
      <c r="AE19" s="83"/>
      <c r="AF19" s="83"/>
      <c r="AG19" s="83"/>
      <c r="AH19" s="83"/>
      <c r="AI19" s="83"/>
      <c r="AJ19" s="83"/>
      <c r="AK19" s="83"/>
    </row>
    <row r="20" spans="1:37" ht="20.100000000000001" customHeight="1">
      <c r="B20" s="47" t="e">
        <f xml:space="preserve"> IF(#REF!="", "",#REF!)</f>
        <v>#REF!</v>
      </c>
      <c r="C20" s="48"/>
      <c r="D20" s="48"/>
      <c r="E20" s="49"/>
      <c r="F20" s="43" t="e">
        <f xml:space="preserve"> IF(#REF!="", "",#REF!)</f>
        <v>#REF!</v>
      </c>
      <c r="G20" s="44"/>
      <c r="H20" s="44"/>
      <c r="I20" s="44"/>
      <c r="J20" s="44"/>
      <c r="K20" s="44"/>
      <c r="L20" s="44"/>
      <c r="M20" s="45"/>
      <c r="N20" s="91"/>
      <c r="O20" s="92"/>
      <c r="P20" s="92"/>
      <c r="Q20" s="92"/>
      <c r="R20" s="92"/>
      <c r="S20" s="92"/>
      <c r="T20" s="92"/>
      <c r="U20" s="92"/>
      <c r="V20" s="92"/>
      <c r="W20" s="93"/>
      <c r="AB20" s="83"/>
      <c r="AC20" s="83"/>
      <c r="AD20" s="83"/>
      <c r="AE20" s="83"/>
      <c r="AF20" s="83"/>
      <c r="AG20" s="83"/>
      <c r="AH20" s="83"/>
      <c r="AI20" s="83"/>
      <c r="AJ20" s="83"/>
      <c r="AK20" s="83"/>
    </row>
    <row r="21" spans="1:37" ht="20.100000000000001" customHeight="1">
      <c r="B21" s="47" t="e">
        <f xml:space="preserve"> IF(#REF!="", "",#REF!)</f>
        <v>#REF!</v>
      </c>
      <c r="C21" s="48"/>
      <c r="D21" s="48"/>
      <c r="E21" s="49"/>
      <c r="F21" s="43" t="e">
        <f xml:space="preserve"> IF(#REF!="", "",#REF!)</f>
        <v>#REF!</v>
      </c>
      <c r="G21" s="44"/>
      <c r="H21" s="44"/>
      <c r="I21" s="44"/>
      <c r="J21" s="44"/>
      <c r="K21" s="44"/>
      <c r="L21" s="44"/>
      <c r="M21" s="45"/>
      <c r="N21" s="91"/>
      <c r="O21" s="92"/>
      <c r="P21" s="92"/>
      <c r="Q21" s="92"/>
      <c r="R21" s="92"/>
      <c r="S21" s="92"/>
      <c r="T21" s="92"/>
      <c r="U21" s="92"/>
      <c r="V21" s="92"/>
      <c r="W21" s="93"/>
      <c r="AB21" s="83"/>
      <c r="AC21" s="83"/>
      <c r="AD21" s="83"/>
      <c r="AE21" s="83"/>
      <c r="AF21" s="83"/>
      <c r="AG21" s="83"/>
      <c r="AH21" s="83"/>
      <c r="AI21" s="83"/>
      <c r="AJ21" s="83"/>
      <c r="AK21" s="83"/>
    </row>
    <row r="22" spans="1:37" ht="20.100000000000001" customHeight="1">
      <c r="B22" s="47" t="e">
        <f xml:space="preserve"> IF(#REF!="", "",#REF!)</f>
        <v>#REF!</v>
      </c>
      <c r="C22" s="48"/>
      <c r="D22" s="48"/>
      <c r="E22" s="49"/>
      <c r="F22" s="43" t="e">
        <f xml:space="preserve"> IF(#REF!="", "",#REF!)</f>
        <v>#REF!</v>
      </c>
      <c r="G22" s="44"/>
      <c r="H22" s="44"/>
      <c r="I22" s="44"/>
      <c r="J22" s="44"/>
      <c r="K22" s="44"/>
      <c r="L22" s="44"/>
      <c r="M22" s="45"/>
      <c r="N22" s="91"/>
      <c r="O22" s="92"/>
      <c r="P22" s="92"/>
      <c r="Q22" s="92"/>
      <c r="R22" s="92"/>
      <c r="S22" s="92"/>
      <c r="T22" s="92"/>
      <c r="U22" s="92"/>
      <c r="V22" s="92"/>
      <c r="W22" s="93"/>
      <c r="AB22" s="83"/>
      <c r="AC22" s="83"/>
      <c r="AD22" s="83"/>
      <c r="AE22" s="83"/>
      <c r="AF22" s="83"/>
      <c r="AG22" s="83"/>
      <c r="AH22" s="83"/>
      <c r="AI22" s="83"/>
      <c r="AJ22" s="83"/>
      <c r="AK22" s="83"/>
    </row>
    <row r="23" spans="1:37" ht="20.100000000000001" customHeight="1">
      <c r="B23" s="47" t="e">
        <f xml:space="preserve"> IF(#REF!="", "",#REF!)</f>
        <v>#REF!</v>
      </c>
      <c r="C23" s="48"/>
      <c r="D23" s="48"/>
      <c r="E23" s="49"/>
      <c r="F23" s="43" t="e">
        <f xml:space="preserve"> IF(#REF!="", "",#REF!)</f>
        <v>#REF!</v>
      </c>
      <c r="G23" s="44"/>
      <c r="H23" s="44"/>
      <c r="I23" s="44"/>
      <c r="J23" s="44"/>
      <c r="K23" s="44"/>
      <c r="L23" s="44"/>
      <c r="M23" s="45"/>
      <c r="N23" s="91"/>
      <c r="O23" s="92"/>
      <c r="P23" s="92"/>
      <c r="Q23" s="92"/>
      <c r="R23" s="92"/>
      <c r="S23" s="92"/>
      <c r="T23" s="92"/>
      <c r="U23" s="92"/>
      <c r="V23" s="92"/>
      <c r="W23" s="93"/>
    </row>
    <row r="24" spans="1:37" ht="20.100000000000001" customHeight="1">
      <c r="B24" s="47" t="e">
        <f xml:space="preserve"> IF(#REF!="", "",#REF!)</f>
        <v>#REF!</v>
      </c>
      <c r="C24" s="48"/>
      <c r="D24" s="48"/>
      <c r="E24" s="49"/>
      <c r="F24" s="43" t="e">
        <f xml:space="preserve"> IF(#REF!="", "",#REF!)</f>
        <v>#REF!</v>
      </c>
      <c r="G24" s="44"/>
      <c r="H24" s="44"/>
      <c r="I24" s="44"/>
      <c r="J24" s="44"/>
      <c r="K24" s="44"/>
      <c r="L24" s="44"/>
      <c r="M24" s="45"/>
      <c r="N24" s="91"/>
      <c r="O24" s="92"/>
      <c r="P24" s="92"/>
      <c r="Q24" s="92"/>
      <c r="R24" s="92"/>
      <c r="S24" s="92"/>
      <c r="T24" s="92"/>
      <c r="U24" s="92"/>
      <c r="V24" s="92"/>
      <c r="W24" s="93"/>
    </row>
    <row r="25" spans="1:37" ht="20.100000000000001" customHeight="1">
      <c r="B25" s="47" t="e">
        <f xml:space="preserve"> IF(#REF!="", "",#REF!)</f>
        <v>#REF!</v>
      </c>
      <c r="C25" s="48"/>
      <c r="D25" s="48"/>
      <c r="E25" s="49"/>
      <c r="F25" s="43" t="e">
        <f xml:space="preserve"> IF(#REF!="", "",#REF!)</f>
        <v>#REF!</v>
      </c>
      <c r="G25" s="44"/>
      <c r="H25" s="44"/>
      <c r="I25" s="44"/>
      <c r="J25" s="44"/>
      <c r="K25" s="44"/>
      <c r="L25" s="44"/>
      <c r="M25" s="45"/>
      <c r="N25" s="91"/>
      <c r="O25" s="92"/>
      <c r="P25" s="92"/>
      <c r="Q25" s="92"/>
      <c r="R25" s="92"/>
      <c r="S25" s="92"/>
      <c r="T25" s="92"/>
      <c r="U25" s="92"/>
      <c r="V25" s="92"/>
      <c r="W25" s="93"/>
    </row>
    <row r="26" spans="1:37" ht="20.100000000000001" customHeight="1">
      <c r="B26" s="47" t="e">
        <f xml:space="preserve"> IF(#REF!="", "",#REF!)</f>
        <v>#REF!</v>
      </c>
      <c r="C26" s="48"/>
      <c r="D26" s="48"/>
      <c r="E26" s="49"/>
      <c r="F26" s="43" t="e">
        <f xml:space="preserve"> IF(#REF!="", "",#REF!)</f>
        <v>#REF!</v>
      </c>
      <c r="G26" s="44"/>
      <c r="H26" s="44"/>
      <c r="I26" s="44"/>
      <c r="J26" s="44"/>
      <c r="K26" s="44"/>
      <c r="L26" s="44"/>
      <c r="M26" s="45"/>
      <c r="N26" s="91"/>
      <c r="O26" s="92"/>
      <c r="P26" s="92"/>
      <c r="Q26" s="92"/>
      <c r="R26" s="92"/>
      <c r="S26" s="92"/>
      <c r="T26" s="92"/>
      <c r="U26" s="92"/>
      <c r="V26" s="92"/>
      <c r="W26" s="93"/>
    </row>
    <row r="27" spans="1:37" ht="20.100000000000001" customHeight="1">
      <c r="B27" s="47" t="e">
        <f xml:space="preserve"> IF(#REF!="", "",#REF!)</f>
        <v>#REF!</v>
      </c>
      <c r="C27" s="48"/>
      <c r="D27" s="48"/>
      <c r="E27" s="49"/>
      <c r="F27" s="43" t="e">
        <f xml:space="preserve"> IF(#REF!="", "",#REF!)</f>
        <v>#REF!</v>
      </c>
      <c r="G27" s="44"/>
      <c r="H27" s="44"/>
      <c r="I27" s="44"/>
      <c r="J27" s="44"/>
      <c r="K27" s="44"/>
      <c r="L27" s="44"/>
      <c r="M27" s="45"/>
      <c r="N27" s="91"/>
      <c r="O27" s="92"/>
      <c r="P27" s="92"/>
      <c r="Q27" s="92"/>
      <c r="R27" s="92"/>
      <c r="S27" s="92"/>
      <c r="T27" s="92"/>
      <c r="U27" s="92"/>
      <c r="V27" s="92"/>
      <c r="W27" s="93"/>
    </row>
    <row r="28" spans="1:37" ht="20.100000000000001" customHeight="1">
      <c r="B28" s="47" t="e">
        <f xml:space="preserve"> IF(#REF!="", "",#REF!)</f>
        <v>#REF!</v>
      </c>
      <c r="C28" s="48"/>
      <c r="D28" s="48"/>
      <c r="E28" s="49"/>
      <c r="F28" s="43" t="e">
        <f xml:space="preserve"> IF(#REF!="", "",#REF!)</f>
        <v>#REF!</v>
      </c>
      <c r="G28" s="44"/>
      <c r="H28" s="44"/>
      <c r="I28" s="44"/>
      <c r="J28" s="44"/>
      <c r="K28" s="44"/>
      <c r="L28" s="44"/>
      <c r="M28" s="45"/>
      <c r="N28" s="91"/>
      <c r="O28" s="92"/>
      <c r="P28" s="92"/>
      <c r="Q28" s="92"/>
      <c r="R28" s="92"/>
      <c r="S28" s="92"/>
      <c r="T28" s="92"/>
      <c r="U28" s="92"/>
      <c r="V28" s="92"/>
      <c r="W28" s="93"/>
    </row>
    <row r="29" spans="1:37" ht="20.100000000000001" customHeight="1">
      <c r="B29" s="47" t="e">
        <f xml:space="preserve"> IF(#REF!="", "",#REF!)</f>
        <v>#REF!</v>
      </c>
      <c r="C29" s="48"/>
      <c r="D29" s="48"/>
      <c r="E29" s="49"/>
      <c r="F29" s="43" t="e">
        <f xml:space="preserve"> IF(#REF!="", "",#REF!)</f>
        <v>#REF!</v>
      </c>
      <c r="G29" s="44"/>
      <c r="H29" s="44"/>
      <c r="I29" s="44"/>
      <c r="J29" s="44"/>
      <c r="K29" s="44"/>
      <c r="L29" s="44"/>
      <c r="M29" s="45"/>
      <c r="N29" s="94"/>
      <c r="O29" s="95"/>
      <c r="P29" s="95"/>
      <c r="Q29" s="95"/>
      <c r="R29" s="95"/>
      <c r="S29" s="95"/>
      <c r="T29" s="95"/>
      <c r="U29" s="95"/>
      <c r="V29" s="95"/>
      <c r="W29" s="96"/>
    </row>
    <row r="31" spans="1:37" ht="20.100000000000001" customHeight="1">
      <c r="A31" s="2" t="s">
        <v>5</v>
      </c>
      <c r="B31" s="1" t="s">
        <v>11</v>
      </c>
    </row>
    <row r="32" spans="1:37" ht="20.100000000000001" customHeight="1">
      <c r="B32" s="50" t="s">
        <v>14</v>
      </c>
      <c r="C32" s="50"/>
      <c r="D32" s="50"/>
      <c r="E32" s="50"/>
      <c r="F32" s="51" t="e">
        <f>#REF!</f>
        <v>#REF!</v>
      </c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</row>
    <row r="33" spans="1:24" ht="20.100000000000001" customHeight="1">
      <c r="B33" s="50" t="s">
        <v>12</v>
      </c>
      <c r="C33" s="50"/>
      <c r="D33" s="50"/>
      <c r="E33" s="50"/>
      <c r="F33" s="52" t="e">
        <f>#REF!</f>
        <v>#REF!</v>
      </c>
      <c r="G33" s="52"/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2"/>
      <c r="S33" s="52"/>
      <c r="T33" s="52"/>
      <c r="U33" s="52"/>
      <c r="V33" s="52"/>
      <c r="W33" s="52"/>
    </row>
    <row r="34" spans="1:24" ht="20.100000000000001" customHeight="1">
      <c r="B34" s="50" t="s">
        <v>13</v>
      </c>
      <c r="C34" s="50"/>
      <c r="D34" s="50"/>
      <c r="E34" s="50"/>
      <c r="F34" s="52" t="e">
        <f>#REF!</f>
        <v>#REF!</v>
      </c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6" spans="1:24" ht="20.100000000000001" customHeight="1">
      <c r="A36" s="2" t="s">
        <v>5</v>
      </c>
      <c r="B36" s="1" t="s">
        <v>25</v>
      </c>
      <c r="E36" s="1" t="s">
        <v>45</v>
      </c>
    </row>
    <row r="39" spans="1:24" ht="20.100000000000001" customHeight="1">
      <c r="U39" s="84" t="s">
        <v>15</v>
      </c>
      <c r="V39" s="84"/>
      <c r="W39" s="84"/>
      <c r="X39" s="84"/>
    </row>
  </sheetData>
  <mergeCells count="53">
    <mergeCell ref="AA1:AD2"/>
    <mergeCell ref="AB18:AK22"/>
    <mergeCell ref="B32:E32"/>
    <mergeCell ref="F32:W32"/>
    <mergeCell ref="B33:E33"/>
    <mergeCell ref="F33:W33"/>
    <mergeCell ref="B27:E27"/>
    <mergeCell ref="F27:M27"/>
    <mergeCell ref="B28:E28"/>
    <mergeCell ref="F28:M28"/>
    <mergeCell ref="B29:E29"/>
    <mergeCell ref="F29:M29"/>
    <mergeCell ref="B24:E24"/>
    <mergeCell ref="B25:E25"/>
    <mergeCell ref="F25:M25"/>
    <mergeCell ref="B26:E26"/>
    <mergeCell ref="F26:M26"/>
    <mergeCell ref="U39:X39"/>
    <mergeCell ref="B34:E34"/>
    <mergeCell ref="F34:W34"/>
    <mergeCell ref="B22:E22"/>
    <mergeCell ref="F22:M22"/>
    <mergeCell ref="B23:E23"/>
    <mergeCell ref="F23:M23"/>
    <mergeCell ref="F24:M24"/>
    <mergeCell ref="B20:E20"/>
    <mergeCell ref="F20:M20"/>
    <mergeCell ref="B15:E15"/>
    <mergeCell ref="F15:M15"/>
    <mergeCell ref="N15:W15"/>
    <mergeCell ref="B16:E16"/>
    <mergeCell ref="F16:M16"/>
    <mergeCell ref="N16:W29"/>
    <mergeCell ref="B17:E17"/>
    <mergeCell ref="F17:M17"/>
    <mergeCell ref="B18:E18"/>
    <mergeCell ref="F18:M18"/>
    <mergeCell ref="B19:E19"/>
    <mergeCell ref="F19:M19"/>
    <mergeCell ref="B21:E21"/>
    <mergeCell ref="F21:M21"/>
    <mergeCell ref="B10:W10"/>
    <mergeCell ref="B11:W11"/>
    <mergeCell ref="E13:J13"/>
    <mergeCell ref="K13:L13"/>
    <mergeCell ref="M13:O13"/>
    <mergeCell ref="R13:S13"/>
    <mergeCell ref="T13:V13"/>
    <mergeCell ref="P1:X1"/>
    <mergeCell ref="A4:X4"/>
    <mergeCell ref="O6:X6"/>
    <mergeCell ref="B8:W8"/>
    <mergeCell ref="B9:W9"/>
  </mergeCells>
  <phoneticPr fontId="1"/>
  <hyperlinks>
    <hyperlink ref="AD7" r:id="rId1" xr:uid="{00000000-0004-0000-03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池袋.新座共通</vt:lpstr>
      <vt:lpstr>池袋 (企画室用)</vt:lpstr>
      <vt:lpstr>新座 (企画室用)</vt:lpstr>
      <vt:lpstr>'新座 (企画室用)'!Print_Area</vt:lpstr>
      <vt:lpstr>'池袋 (企画室用)'!Print_Area</vt:lpstr>
      <vt:lpstr>池袋.新座共通!Print_Area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小池　恵</dc:creator>
  <cp:lastModifiedBy>鍜地　朋子</cp:lastModifiedBy>
  <cp:lastPrinted>2025-03-05T05:43:49Z</cp:lastPrinted>
  <dcterms:created xsi:type="dcterms:W3CDTF">2021-05-15T00:02:03Z</dcterms:created>
  <dcterms:modified xsi:type="dcterms:W3CDTF">2025-03-07T01:40:12Z</dcterms:modified>
</cp:coreProperties>
</file>